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6</definedName>
    <definedName name="_xlnm.Print_Area" localSheetId="3">6</definedName>
    <definedName name="_xlnm.Print_Area" localSheetId="4">0</definedName>
    <definedName name="_xlnm.Print_Area" localSheetId="5">6</definedName>
    <definedName name="_xlnm.Print_Area" localSheetId="6">15</definedName>
    <definedName name="_xlnm.Print_Area" localSheetId="7">2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<sst xmlns="http://schemas.openxmlformats.org/spreadsheetml/2006/main" count="482" uniqueCount="272">
  <si>
    <t>表4-1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</si>
  <si>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</si>
  <si>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</si>
  <si>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</si>
  <si>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</si>
  <si>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</si>
  <si>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</si>
  <si>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</si>
  <si>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</si>
  <si>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 xml:space="preserve">  档案馆</t>
  </si>
  <si>
    <t>报送日期：     年   月   日</t>
  </si>
  <si>
    <t>支             出</t>
  </si>
  <si>
    <t>2017年部门预算</t>
  </si>
  <si>
    <t xml:space="preserve">  馆藏档案数字化建设经费</t>
  </si>
  <si>
    <t>其他支出</t>
  </si>
  <si>
    <t>对个人和家庭的补助</t>
  </si>
  <si>
    <t>从其他部门取得的收入</t>
  </si>
  <si>
    <t>离休费</t>
  </si>
  <si>
    <t>样表72</t>
  </si>
  <si>
    <t>样表76</t>
  </si>
  <si>
    <t>其他基本建?支出（基建）</t>
  </si>
  <si>
    <t>助学金</t>
  </si>
  <si>
    <t>单位：元</t>
  </si>
  <si>
    <t>17</t>
  </si>
  <si>
    <t>99</t>
  </si>
  <si>
    <t>国有资本经营预算支出预算表</t>
  </si>
  <si>
    <t>上年财政拨款资金结转</t>
  </si>
  <si>
    <t>住房公积金</t>
  </si>
  <si>
    <t>基本建设支出</t>
  </si>
  <si>
    <t xml:space="preserve">  工伤保险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</si>
  <si>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</si>
  <si>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</si>
  <si>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</si>
  <si>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</si>
  <si>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</si>
  <si>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</si>
  <si>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>上级补助收入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</si>
  <si>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</si>
  <si>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</si>
  <si>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</si>
  <si>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</si>
  <si>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</si>
  <si>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</si>
  <si>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</si>
  <si>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26</t>
  </si>
  <si>
    <t>政府性基金支出预算表</t>
  </si>
  <si>
    <t>单位名称  （科目）</t>
  </si>
  <si>
    <t>一般公共服务支出</t>
  </si>
  <si>
    <t>其他资本性支出</t>
  </si>
  <si>
    <t>单位名称（项目）</t>
  </si>
  <si>
    <t>表2</t>
  </si>
  <si>
    <t>313001</t>
  </si>
  <si>
    <t>六、科学技术支出</t>
  </si>
  <si>
    <t>国内债务付息</t>
  </si>
  <si>
    <t>救济费</t>
  </si>
  <si>
    <t>二、外交支出</t>
  </si>
  <si>
    <t>公务用车购置费</t>
  </si>
  <si>
    <t>商业服务业等支出</t>
  </si>
  <si>
    <t>表3-3</t>
  </si>
  <si>
    <t xml:space="preserve">  培训费</t>
  </si>
  <si>
    <t>合计</t>
  </si>
  <si>
    <t>附属单位上缴收入</t>
  </si>
  <si>
    <t>项    目</t>
  </si>
  <si>
    <t xml:space="preserve">  其他档案事务支出</t>
  </si>
  <si>
    <t>公务用车购置及运行费</t>
  </si>
  <si>
    <t>福利费</t>
  </si>
  <si>
    <t>债务利息支出</t>
  </si>
  <si>
    <t>粮油物资储备支出</t>
  </si>
  <si>
    <t>援助其他地区支出</t>
  </si>
  <si>
    <t>九、社会保险基金支出</t>
  </si>
  <si>
    <t>人员经费</t>
  </si>
  <si>
    <t>对企事业单位的补贴</t>
  </si>
  <si>
    <t>03</t>
  </si>
  <si>
    <t>资源勘探电力信息等支出</t>
  </si>
  <si>
    <t>不同级政府间转移性支出</t>
  </si>
  <si>
    <t>津贴补贴</t>
  </si>
  <si>
    <t>303</t>
  </si>
  <si>
    <t>项              目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</si>
  <si>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</si>
  <si>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</si>
  <si>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</si>
  <si>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</si>
  <si>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</si>
  <si>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</si>
  <si>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</si>
  <si>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</si>
  <si>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</si>
  <si>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</si>
  <si>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</si>
  <si>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</si>
  <si>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</si>
  <si>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</si>
  <si>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</si>
  <si>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</si>
  <si>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</si>
  <si>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</si>
  <si>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</si>
  <si>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</si>
  <si>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221</t>
  </si>
  <si>
    <t>二十一、粮油物资储备支出</t>
  </si>
  <si>
    <t>本年政府性基金预算支出</t>
  </si>
  <si>
    <t>单位名称（科目）</t>
  </si>
  <si>
    <t>外交支出</t>
  </si>
  <si>
    <t>奖金</t>
  </si>
  <si>
    <t>一、本年支出</t>
  </si>
  <si>
    <t>类</t>
  </si>
  <si>
    <t>六、其他收入</t>
  </si>
  <si>
    <t>公共安全支出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</si>
  <si>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</si>
  <si>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</si>
  <si>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</si>
  <si>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</si>
  <si>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</si>
  <si>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</si>
  <si>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>档案局</t>
  </si>
  <si>
    <t xml:space="preserve">  办公费</t>
  </si>
  <si>
    <t>经济分类科目</t>
  </si>
  <si>
    <t>表5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</si>
  <si>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</si>
  <si>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</si>
  <si>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</si>
  <si>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</si>
  <si>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</si>
  <si>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</si>
  <si>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</si>
  <si>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</si>
  <si>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</si>
  <si>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</si>
  <si>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</si>
  <si>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</si>
  <si>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残疾人就业保障金</t>
  </si>
  <si>
    <t>单位代码（科目名称）</t>
  </si>
  <si>
    <t xml:space="preserve">  313001</t>
  </si>
  <si>
    <t>专用材料费</t>
  </si>
  <si>
    <t>预备费支出</t>
  </si>
  <si>
    <t>公务接待费</t>
  </si>
  <si>
    <t>单位编码</t>
  </si>
  <si>
    <t>转移性收入</t>
  </si>
  <si>
    <t>支      出      总      计</t>
  </si>
  <si>
    <t>单位：万元</t>
  </si>
  <si>
    <t>手续费</t>
  </si>
  <si>
    <t>02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</si>
  <si>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</si>
  <si>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</si>
  <si>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</si>
  <si>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</si>
  <si>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</si>
  <si>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</si>
  <si>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</si>
  <si>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</si>
  <si>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</si>
  <si>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</si>
  <si>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</si>
  <si>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</si>
  <si>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</si>
  <si>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</si>
  <si>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 xml:space="preserve">  事业单位医疗</t>
  </si>
  <si>
    <t>一般公共预算基本支出预算表</t>
  </si>
  <si>
    <t>样表70</t>
  </si>
  <si>
    <t>11</t>
  </si>
  <si>
    <t>委托业务费</t>
  </si>
  <si>
    <t>国土海洋气象等支出</t>
  </si>
  <si>
    <t>项目支出</t>
  </si>
  <si>
    <t xml:space="preserve">  其他公用支出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</si>
  <si>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</si>
  <si>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</si>
  <si>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</si>
  <si>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</si>
  <si>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</si>
  <si>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工会经费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</si>
  <si>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</si>
  <si>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</si>
  <si>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</si>
  <si>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</si>
  <si>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</si>
  <si>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</si>
  <si>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</si>
  <si>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</si>
  <si>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</si>
  <si>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</si>
  <si>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</si>
  <si>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</si>
  <si>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</si>
  <si>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</si>
  <si>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</si>
  <si>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</si>
  <si>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</si>
  <si>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</si>
  <si>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</si>
  <si>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</si>
  <si>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退职（役）费</t>
  </si>
  <si>
    <t>表3-1</t>
  </si>
  <si>
    <t>同级政府间转移性支出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</si>
  <si>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</si>
  <si>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</si>
  <si>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</si>
  <si>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</si>
  <si>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</si>
  <si>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二十二、预备费支出</t>
  </si>
  <si>
    <t>单位名称</t>
  </si>
  <si>
    <t>05</t>
  </si>
  <si>
    <t>收      入      总      计</t>
  </si>
  <si>
    <t>其他商品和服务支出</t>
  </si>
  <si>
    <t>01</t>
  </si>
  <si>
    <t>301</t>
  </si>
  <si>
    <t>企业政策性补贴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</si>
  <si>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</si>
  <si>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</si>
  <si>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</si>
  <si>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</si>
  <si>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</si>
  <si>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</si>
  <si>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</si>
  <si>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</si>
  <si>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</si>
  <si>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</si>
  <si>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</si>
  <si>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</si>
  <si>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</si>
  <si>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>16</t>
  </si>
  <si>
    <t>办公费</t>
  </si>
  <si>
    <t>住房保障支出</t>
  </si>
  <si>
    <t xml:space="preserve">  基本工资</t>
  </si>
  <si>
    <t>部门预算支出总表</t>
  </si>
  <si>
    <t>十八、援助其他地区支出</t>
  </si>
  <si>
    <t>财政贴息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</si>
  <si>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</si>
  <si>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</si>
  <si>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</si>
  <si>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</si>
  <si>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</si>
  <si>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</si>
  <si>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</si>
  <si>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</si>
  <si>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</si>
  <si>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</si>
  <si>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房屋建筑物购建</t>
  </si>
  <si>
    <t>基本工资</t>
  </si>
  <si>
    <t xml:space="preserve">  政府性基金预算拨款收入</t>
  </si>
  <si>
    <t>一般公共预算拨款收入</t>
  </si>
  <si>
    <t>医疗费</t>
  </si>
  <si>
    <t xml:space="preserve">  行政运行</t>
  </si>
  <si>
    <t>功能科目名称</t>
  </si>
  <si>
    <t>转移性支出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</si>
  <si>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</si>
  <si>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</si>
  <si>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</si>
  <si>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</si>
  <si>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</si>
  <si>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</si>
  <si>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</si>
  <si>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</si>
  <si>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</si>
  <si>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</si>
  <si>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</si>
  <si>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</si>
  <si>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</si>
  <si>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</si>
  <si>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</si>
  <si>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</si>
  <si>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</si>
  <si>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</si>
  <si>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</si>
  <si>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</si>
  <si>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201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</si>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</sst>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0"/>
    <numFmt numFmtId="184" formatCode="&quot;\&quot;#,##0.00_);\(&quot;\&quot;#,##0.00\)"/>
    <numFmt numFmtId="185" formatCode=";;"/>
  </numFmts>
  <fonts count="5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8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5" fillId="25" borderId="5" applyNumberFormat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25" borderId="8" applyNumberFormat="0" applyAlignment="0" applyProtection="0"/>
    <xf numFmtId="0" fontId="52" fillId="36" borderId="5" applyNumberFormat="0" applyAlignment="0" applyProtection="0"/>
    <xf numFmtId="0" fontId="0" fillId="37" borderId="9" applyNumberFormat="0" applyFont="0" applyAlignment="0" applyProtection="0"/>
  </cellStyleXfs>
  <cellXfs count="19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8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3" fontId="0" fillId="0" borderId="11" xfId="0" applyNumberFormat="1" applyFont="1" applyFill="1" applyBorder="1" applyAlignment="1" applyProtection="1">
      <alignment vertical="center" wrapText="1"/>
      <protection/>
    </xf>
    <xf numFmtId="183" fontId="0" fillId="0" borderId="18" xfId="0" applyNumberFormat="1" applyFont="1" applyFill="1" applyBorder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7" fillId="38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38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38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0" fontId="13" fillId="38" borderId="0" xfId="0" applyNumberFormat="1" applyFont="1" applyFill="1" applyAlignment="1" applyProtection="1">
      <alignment vertical="center" wrapText="1"/>
      <protection/>
    </xf>
    <xf numFmtId="0" fontId="14" fillId="38" borderId="0" xfId="0" applyNumberFormat="1" applyFont="1" applyFill="1" applyAlignment="1" applyProtection="1">
      <alignment vertical="center" wrapText="1"/>
      <protection/>
    </xf>
    <xf numFmtId="0" fontId="15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6" xfId="0" applyNumberFormat="1" applyFont="1" applyFill="1" applyBorder="1" applyAlignment="1" applyProtection="1">
      <alignment horizontal="right" vertical="center" wrapText="1"/>
      <protection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0" fontId="7" fillId="38" borderId="16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>
      <alignment vertical="center" wrapText="1"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11" fillId="0" borderId="0" xfId="0" applyNumberFormat="1" applyFont="1" applyFill="1" applyAlignment="1">
      <alignment horizontal="centerContinuous" vertical="center"/>
    </xf>
    <xf numFmtId="182" fontId="3" fillId="0" borderId="0" xfId="0" applyNumberFormat="1" applyFont="1" applyFill="1" applyAlignment="1" applyProtection="1">
      <alignment horizontal="center" vertical="top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185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182" fontId="0" fillId="0" borderId="11" xfId="0" applyNumberFormat="1" applyFont="1" applyFill="1" applyBorder="1" applyAlignment="1" applyProtection="1">
      <alignment vertical="center" wrapText="1"/>
      <protection/>
    </xf>
    <xf numFmtId="182" fontId="0" fillId="0" borderId="19" xfId="0" applyNumberFormat="1" applyFont="1" applyFill="1" applyBorder="1" applyAlignment="1" applyProtection="1">
      <alignment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182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 horizontal="left" vertical="center"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left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20" xfId="0" applyNumberFormat="1" applyFont="1" applyFill="1" applyBorder="1" applyAlignment="1" applyProtection="1">
      <alignment vertical="center" wrapText="1"/>
      <protection/>
    </xf>
    <xf numFmtId="0" fontId="0" fillId="38" borderId="15" xfId="0" applyNumberFormat="1" applyFont="1" applyFill="1" applyBorder="1" applyAlignment="1" applyProtection="1">
      <alignment vertical="center" wrapText="1"/>
      <protection/>
    </xf>
    <xf numFmtId="1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15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20" t="s">
        <v>114</v>
      </c>
    </row>
    <row r="4" ht="107.25" customHeight="1">
      <c r="A4" s="86" t="s">
        <v>12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10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88" t="s">
        <v>215</v>
      </c>
      <c r="B1" s="188"/>
      <c r="C1" s="188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185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146" t="s">
        <v>45</v>
      </c>
      <c r="B3" s="146"/>
      <c r="C3" s="146"/>
      <c r="D3" s="146"/>
      <c r="E3" s="146"/>
      <c r="F3" s="146"/>
      <c r="G3" s="146"/>
      <c r="H3" s="14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62</v>
      </c>
      <c r="B5" s="26"/>
      <c r="C5" s="26"/>
      <c r="D5" s="27"/>
      <c r="E5" s="28"/>
      <c r="F5" s="156" t="s">
        <v>100</v>
      </c>
      <c r="G5" s="156"/>
      <c r="H5" s="15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270</v>
      </c>
      <c r="B6" s="58"/>
      <c r="C6" s="59"/>
      <c r="D6" s="189" t="s">
        <v>110</v>
      </c>
      <c r="E6" s="152" t="s">
        <v>101</v>
      </c>
      <c r="F6" s="147" t="s">
        <v>60</v>
      </c>
      <c r="G6" s="147" t="s">
        <v>33</v>
      </c>
      <c r="H6" s="156" t="s">
        <v>162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2" t="s">
        <v>105</v>
      </c>
      <c r="B7" s="32" t="s">
        <v>189</v>
      </c>
      <c r="C7" s="34" t="s">
        <v>184</v>
      </c>
      <c r="D7" s="190"/>
      <c r="E7" s="153"/>
      <c r="F7" s="150"/>
      <c r="G7" s="150"/>
      <c r="H7" s="157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141"/>
      <c r="B8" s="141"/>
      <c r="C8" s="141"/>
      <c r="D8" s="141"/>
      <c r="E8" s="144"/>
      <c r="F8" s="126"/>
      <c r="G8" s="125"/>
      <c r="H8" s="131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70"/>
      <c r="B9" s="72"/>
      <c r="C9" s="72"/>
      <c r="D9" s="71"/>
      <c r="E9" s="71"/>
      <c r="F9" s="71"/>
      <c r="G9" s="71"/>
      <c r="H9" s="71"/>
      <c r="I9" s="70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19.5" customHeight="1">
      <c r="A10" s="70"/>
      <c r="B10" s="70"/>
      <c r="C10" s="72"/>
      <c r="D10" s="70"/>
      <c r="E10" s="70"/>
      <c r="F10" s="72"/>
      <c r="G10" s="70"/>
      <c r="H10" s="71"/>
      <c r="I10" s="7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70"/>
      <c r="B11" s="72"/>
      <c r="C11" s="72"/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70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71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70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82" t="s">
        <v>150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146" t="s">
        <v>88</v>
      </c>
      <c r="B3" s="146"/>
      <c r="C3" s="146"/>
      <c r="D3" s="146"/>
      <c r="E3" s="146"/>
      <c r="F3" s="146"/>
      <c r="G3" s="146"/>
      <c r="H3" s="146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22</v>
      </c>
      <c r="I4" s="50"/>
    </row>
    <row r="5" spans="1:9" ht="19.5" customHeight="1">
      <c r="A5" s="152" t="s">
        <v>136</v>
      </c>
      <c r="B5" s="152" t="s">
        <v>199</v>
      </c>
      <c r="C5" s="156" t="s">
        <v>168</v>
      </c>
      <c r="D5" s="156"/>
      <c r="E5" s="156"/>
      <c r="F5" s="156"/>
      <c r="G5" s="156"/>
      <c r="H5" s="156"/>
      <c r="I5" s="50"/>
    </row>
    <row r="6" spans="1:9" ht="19.5" customHeight="1">
      <c r="A6" s="152"/>
      <c r="B6" s="152"/>
      <c r="C6" s="191" t="s">
        <v>60</v>
      </c>
      <c r="D6" s="193" t="s">
        <v>42</v>
      </c>
      <c r="E6" s="63" t="s">
        <v>64</v>
      </c>
      <c r="F6" s="64"/>
      <c r="G6" s="64"/>
      <c r="H6" s="194" t="s">
        <v>135</v>
      </c>
      <c r="I6" s="50"/>
    </row>
    <row r="7" spans="1:9" ht="33.75" customHeight="1">
      <c r="A7" s="153"/>
      <c r="B7" s="153"/>
      <c r="C7" s="192"/>
      <c r="D7" s="150"/>
      <c r="E7" s="65" t="s">
        <v>145</v>
      </c>
      <c r="F7" s="66" t="s">
        <v>56</v>
      </c>
      <c r="G7" s="67" t="s">
        <v>212</v>
      </c>
      <c r="H7" s="187"/>
      <c r="I7" s="50"/>
    </row>
    <row r="8" spans="1:9" ht="19.5" customHeight="1">
      <c r="A8" s="141"/>
      <c r="B8" s="141"/>
      <c r="C8" s="131"/>
      <c r="D8" s="126"/>
      <c r="E8" s="125"/>
      <c r="F8" s="131"/>
      <c r="G8" s="145"/>
      <c r="H8" s="145"/>
      <c r="I8" s="56"/>
    </row>
    <row r="9" spans="1:9" ht="19.5" customHeight="1">
      <c r="A9" s="50"/>
      <c r="B9" s="50"/>
      <c r="C9" s="50"/>
      <c r="D9" s="50"/>
      <c r="E9" s="119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88" t="s">
        <v>87</v>
      </c>
      <c r="B1" s="188"/>
      <c r="C1" s="188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117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146" t="s">
        <v>25</v>
      </c>
      <c r="B3" s="146"/>
      <c r="C3" s="146"/>
      <c r="D3" s="146"/>
      <c r="E3" s="146"/>
      <c r="F3" s="146"/>
      <c r="G3" s="146"/>
      <c r="H3" s="14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139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62</v>
      </c>
      <c r="B5" s="26"/>
      <c r="C5" s="26"/>
      <c r="D5" s="27"/>
      <c r="E5" s="28"/>
      <c r="F5" s="156" t="s">
        <v>233</v>
      </c>
      <c r="G5" s="156"/>
      <c r="H5" s="15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270</v>
      </c>
      <c r="B6" s="58"/>
      <c r="C6" s="59"/>
      <c r="D6" s="189" t="s">
        <v>110</v>
      </c>
      <c r="E6" s="152" t="s">
        <v>101</v>
      </c>
      <c r="F6" s="147" t="s">
        <v>60</v>
      </c>
      <c r="G6" s="147" t="s">
        <v>33</v>
      </c>
      <c r="H6" s="156" t="s">
        <v>162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105</v>
      </c>
      <c r="B7" s="32" t="s">
        <v>189</v>
      </c>
      <c r="C7" s="34" t="s">
        <v>184</v>
      </c>
      <c r="D7" s="190"/>
      <c r="E7" s="153"/>
      <c r="F7" s="150"/>
      <c r="G7" s="150"/>
      <c r="H7" s="157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tabSelected="1" zoomScalePageLayoutView="0" workbookViewId="0" topLeftCell="A3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8" t="s">
        <v>37</v>
      </c>
    </row>
    <row r="2" spans="1:31" ht="20.25" customHeight="1">
      <c r="A2" s="6"/>
      <c r="B2" s="6"/>
      <c r="C2" s="6"/>
      <c r="D2" s="7" t="s">
        <v>121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146" t="s">
        <v>92</v>
      </c>
      <c r="B3" s="146"/>
      <c r="C3" s="146"/>
      <c r="D3" s="14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266</v>
      </c>
      <c r="B5" s="12"/>
      <c r="C5" s="12" t="s">
        <v>11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77</v>
      </c>
      <c r="B6" s="89" t="s">
        <v>176</v>
      </c>
      <c r="C6" s="13" t="s">
        <v>77</v>
      </c>
      <c r="D6" s="95" t="s">
        <v>176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230</v>
      </c>
      <c r="B7" s="94">
        <v>1627070</v>
      </c>
      <c r="C7" s="96" t="s">
        <v>41</v>
      </c>
      <c r="D7" s="97">
        <v>1531959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164</v>
      </c>
      <c r="B8" s="93">
        <v>0</v>
      </c>
      <c r="C8" s="96" t="s">
        <v>55</v>
      </c>
      <c r="D8" s="97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260</v>
      </c>
      <c r="B9" s="91">
        <v>0</v>
      </c>
      <c r="C9" s="46" t="s">
        <v>227</v>
      </c>
      <c r="D9" s="97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173</v>
      </c>
      <c r="B10" s="93">
        <v>0</v>
      </c>
      <c r="C10" s="96" t="s">
        <v>129</v>
      </c>
      <c r="D10" s="97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96</v>
      </c>
      <c r="B11" s="91">
        <v>0</v>
      </c>
      <c r="C11" s="96" t="s">
        <v>193</v>
      </c>
      <c r="D11" s="97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106</v>
      </c>
      <c r="B12" s="93">
        <v>0</v>
      </c>
      <c r="C12" s="96" t="s">
        <v>52</v>
      </c>
      <c r="D12" s="97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92"/>
      <c r="C13" s="46" t="s">
        <v>254</v>
      </c>
      <c r="D13" s="97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93"/>
      <c r="C14" s="46" t="s">
        <v>146</v>
      </c>
      <c r="D14" s="97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93"/>
      <c r="C15" s="46" t="s">
        <v>69</v>
      </c>
      <c r="D15" s="97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93"/>
      <c r="C16" s="46" t="s">
        <v>235</v>
      </c>
      <c r="D16" s="97">
        <v>24735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93"/>
      <c r="C17" s="46" t="s">
        <v>123</v>
      </c>
      <c r="D17" s="97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93"/>
      <c r="C18" s="46" t="s">
        <v>255</v>
      </c>
      <c r="D18" s="97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93"/>
      <c r="C19" s="46" t="s">
        <v>211</v>
      </c>
      <c r="D19" s="97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93"/>
      <c r="C20" s="46" t="s">
        <v>83</v>
      </c>
      <c r="D20" s="97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93"/>
      <c r="C21" s="46" t="s">
        <v>113</v>
      </c>
      <c r="D21" s="97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93"/>
      <c r="C22" s="46" t="s">
        <v>94</v>
      </c>
      <c r="D22" s="9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93"/>
      <c r="C23" s="46" t="s">
        <v>252</v>
      </c>
      <c r="D23" s="97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93"/>
      <c r="C24" s="46" t="s">
        <v>224</v>
      </c>
      <c r="D24" s="97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93"/>
      <c r="C25" s="46" t="s">
        <v>232</v>
      </c>
      <c r="D25" s="97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93"/>
      <c r="C26" s="46" t="s">
        <v>214</v>
      </c>
      <c r="D26" s="97">
        <v>70376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93"/>
      <c r="C27" s="46" t="s">
        <v>99</v>
      </c>
      <c r="D27" s="97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93"/>
      <c r="C28" s="46" t="s">
        <v>198</v>
      </c>
      <c r="D28" s="97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93"/>
      <c r="C29" s="46" t="s">
        <v>86</v>
      </c>
      <c r="D29" s="100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94"/>
      <c r="C30" s="46" t="s">
        <v>231</v>
      </c>
      <c r="D30" s="111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87" t="s">
        <v>178</v>
      </c>
      <c r="B31" s="93">
        <v>1627070</v>
      </c>
      <c r="C31" s="88" t="s">
        <v>109</v>
      </c>
      <c r="D31" s="99">
        <f>SUM(D7:D30)</f>
        <v>1627070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93</v>
      </c>
      <c r="B32" s="91">
        <v>0</v>
      </c>
      <c r="C32" s="14" t="s">
        <v>95</v>
      </c>
      <c r="D32" s="100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259</v>
      </c>
      <c r="B33" s="93">
        <v>0</v>
      </c>
      <c r="C33" s="47" t="s">
        <v>268</v>
      </c>
      <c r="D33" s="100">
        <v>0</v>
      </c>
      <c r="E33" s="8"/>
      <c r="F33" s="8"/>
      <c r="G33" s="85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92"/>
      <c r="C34" s="14" t="s">
        <v>229</v>
      </c>
      <c r="D34" s="9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90"/>
      <c r="C35" s="46"/>
      <c r="D35" s="9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87" t="s">
        <v>201</v>
      </c>
      <c r="B36" s="93">
        <v>1627070</v>
      </c>
      <c r="C36" s="98" t="s">
        <v>138</v>
      </c>
      <c r="D36" s="100">
        <v>1627070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16384" width="6.83203125" style="2" customWidth="1"/>
  </cols>
  <sheetData>
    <row r="1" spans="1:4" ht="27" customHeight="1">
      <c r="A1" s="151" t="s">
        <v>158</v>
      </c>
      <c r="B1" s="151"/>
      <c r="C1" s="151"/>
      <c r="D1" s="151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213</v>
      </c>
    </row>
    <row r="3" spans="1:20" ht="19.5" customHeight="1">
      <c r="A3" s="146" t="s">
        <v>217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22</v>
      </c>
    </row>
    <row r="5" spans="1:20" ht="19.5" customHeight="1">
      <c r="A5" s="26" t="s">
        <v>62</v>
      </c>
      <c r="B5" s="26"/>
      <c r="C5" s="26"/>
      <c r="D5" s="27"/>
      <c r="E5" s="28"/>
      <c r="F5" s="147" t="s">
        <v>60</v>
      </c>
      <c r="G5" s="156" t="s">
        <v>40</v>
      </c>
      <c r="H5" s="147" t="s">
        <v>239</v>
      </c>
      <c r="I5" s="147" t="s">
        <v>226</v>
      </c>
      <c r="J5" s="147" t="s">
        <v>195</v>
      </c>
      <c r="K5" s="147" t="s">
        <v>248</v>
      </c>
      <c r="L5" s="147"/>
      <c r="M5" s="148" t="s">
        <v>126</v>
      </c>
      <c r="N5" s="79" t="s">
        <v>137</v>
      </c>
      <c r="O5" s="29"/>
      <c r="P5" s="29"/>
      <c r="Q5" s="29"/>
      <c r="R5" s="29"/>
      <c r="S5" s="147" t="s">
        <v>166</v>
      </c>
      <c r="T5" s="147" t="s">
        <v>197</v>
      </c>
    </row>
    <row r="6" spans="1:20" ht="19.5" customHeight="1">
      <c r="A6" s="30" t="s">
        <v>270</v>
      </c>
      <c r="B6" s="30"/>
      <c r="C6" s="31"/>
      <c r="D6" s="152" t="s">
        <v>110</v>
      </c>
      <c r="E6" s="152" t="s">
        <v>46</v>
      </c>
      <c r="F6" s="147"/>
      <c r="G6" s="156"/>
      <c r="H6" s="147"/>
      <c r="I6" s="147"/>
      <c r="J6" s="147"/>
      <c r="K6" s="154" t="s">
        <v>228</v>
      </c>
      <c r="L6" s="147" t="s">
        <v>120</v>
      </c>
      <c r="M6" s="148"/>
      <c r="N6" s="147" t="s">
        <v>145</v>
      </c>
      <c r="O6" s="147" t="s">
        <v>36</v>
      </c>
      <c r="P6" s="147" t="s">
        <v>61</v>
      </c>
      <c r="Q6" s="147" t="s">
        <v>16</v>
      </c>
      <c r="R6" s="147" t="s">
        <v>80</v>
      </c>
      <c r="S6" s="147"/>
      <c r="T6" s="147"/>
    </row>
    <row r="7" spans="1:20" ht="30.75" customHeight="1">
      <c r="A7" s="32" t="s">
        <v>105</v>
      </c>
      <c r="B7" s="33" t="s">
        <v>189</v>
      </c>
      <c r="C7" s="34" t="s">
        <v>184</v>
      </c>
      <c r="D7" s="153"/>
      <c r="E7" s="153"/>
      <c r="F7" s="150"/>
      <c r="G7" s="157"/>
      <c r="H7" s="150"/>
      <c r="I7" s="150"/>
      <c r="J7" s="150"/>
      <c r="K7" s="155"/>
      <c r="L7" s="150"/>
      <c r="M7" s="149"/>
      <c r="N7" s="150"/>
      <c r="O7" s="150"/>
      <c r="P7" s="150"/>
      <c r="Q7" s="150"/>
      <c r="R7" s="150"/>
      <c r="S7" s="150"/>
      <c r="T7" s="150"/>
    </row>
    <row r="8" spans="1:21" ht="23.25" customHeight="1">
      <c r="A8" s="121"/>
      <c r="B8" s="121"/>
      <c r="C8" s="122"/>
      <c r="D8" s="123"/>
      <c r="E8" s="124" t="s">
        <v>60</v>
      </c>
      <c r="F8" s="125">
        <v>1627070</v>
      </c>
      <c r="G8" s="125">
        <v>0</v>
      </c>
      <c r="H8" s="131">
        <v>1627070</v>
      </c>
      <c r="I8" s="126">
        <v>0</v>
      </c>
      <c r="J8" s="127">
        <v>0</v>
      </c>
      <c r="K8" s="128">
        <v>0</v>
      </c>
      <c r="L8" s="126">
        <v>0</v>
      </c>
      <c r="M8" s="125">
        <v>0</v>
      </c>
      <c r="N8" s="127">
        <v>0</v>
      </c>
      <c r="O8" s="126">
        <v>0</v>
      </c>
      <c r="P8" s="129">
        <v>0</v>
      </c>
      <c r="Q8" s="129">
        <v>0</v>
      </c>
      <c r="R8" s="130">
        <v>0</v>
      </c>
      <c r="S8" s="126">
        <v>0</v>
      </c>
      <c r="T8" s="130">
        <v>0</v>
      </c>
      <c r="U8" s="101"/>
    </row>
    <row r="9" spans="1:20" ht="23.25" customHeight="1">
      <c r="A9" s="121"/>
      <c r="B9" s="121"/>
      <c r="C9" s="122"/>
      <c r="D9" s="123" t="s">
        <v>51</v>
      </c>
      <c r="E9" s="124" t="s">
        <v>114</v>
      </c>
      <c r="F9" s="125">
        <v>1627070</v>
      </c>
      <c r="G9" s="125">
        <v>0</v>
      </c>
      <c r="H9" s="131">
        <v>1627070</v>
      </c>
      <c r="I9" s="126">
        <v>0</v>
      </c>
      <c r="J9" s="127">
        <v>0</v>
      </c>
      <c r="K9" s="128">
        <v>0</v>
      </c>
      <c r="L9" s="126">
        <v>0</v>
      </c>
      <c r="M9" s="125">
        <v>0</v>
      </c>
      <c r="N9" s="127">
        <v>0</v>
      </c>
      <c r="O9" s="126">
        <v>0</v>
      </c>
      <c r="P9" s="129">
        <v>0</v>
      </c>
      <c r="Q9" s="129">
        <v>0</v>
      </c>
      <c r="R9" s="130">
        <v>0</v>
      </c>
      <c r="S9" s="126">
        <v>0</v>
      </c>
      <c r="T9" s="130">
        <v>0</v>
      </c>
    </row>
    <row r="10" spans="1:20" ht="23.25" customHeight="1">
      <c r="A10" s="121" t="s">
        <v>264</v>
      </c>
      <c r="B10" s="121" t="s">
        <v>44</v>
      </c>
      <c r="C10" s="122" t="s">
        <v>203</v>
      </c>
      <c r="D10" s="123" t="s">
        <v>132</v>
      </c>
      <c r="E10" s="124" t="s">
        <v>241</v>
      </c>
      <c r="F10" s="125">
        <v>781959</v>
      </c>
      <c r="G10" s="125">
        <v>0</v>
      </c>
      <c r="H10" s="131">
        <v>781959</v>
      </c>
      <c r="I10" s="126">
        <v>0</v>
      </c>
      <c r="J10" s="127">
        <v>0</v>
      </c>
      <c r="K10" s="128">
        <v>0</v>
      </c>
      <c r="L10" s="126">
        <v>0</v>
      </c>
      <c r="M10" s="125">
        <v>0</v>
      </c>
      <c r="N10" s="127">
        <v>0</v>
      </c>
      <c r="O10" s="126">
        <v>0</v>
      </c>
      <c r="P10" s="129">
        <v>0</v>
      </c>
      <c r="Q10" s="129">
        <v>0</v>
      </c>
      <c r="R10" s="130">
        <v>0</v>
      </c>
      <c r="S10" s="126">
        <v>0</v>
      </c>
      <c r="T10" s="130">
        <v>0</v>
      </c>
    </row>
    <row r="11" spans="1:20" ht="23.25" customHeight="1">
      <c r="A11" s="121" t="s">
        <v>264</v>
      </c>
      <c r="B11" s="121" t="s">
        <v>44</v>
      </c>
      <c r="C11" s="122" t="s">
        <v>3</v>
      </c>
      <c r="D11" s="123" t="s">
        <v>132</v>
      </c>
      <c r="E11" s="124" t="s">
        <v>9</v>
      </c>
      <c r="F11" s="125">
        <v>500000</v>
      </c>
      <c r="G11" s="125">
        <v>0</v>
      </c>
      <c r="H11" s="131">
        <v>500000</v>
      </c>
      <c r="I11" s="126">
        <v>0</v>
      </c>
      <c r="J11" s="127">
        <v>0</v>
      </c>
      <c r="K11" s="128">
        <v>0</v>
      </c>
      <c r="L11" s="126">
        <v>0</v>
      </c>
      <c r="M11" s="125">
        <v>0</v>
      </c>
      <c r="N11" s="127">
        <v>0</v>
      </c>
      <c r="O11" s="126">
        <v>0</v>
      </c>
      <c r="P11" s="129">
        <v>0</v>
      </c>
      <c r="Q11" s="129">
        <v>0</v>
      </c>
      <c r="R11" s="130">
        <v>0</v>
      </c>
      <c r="S11" s="126">
        <v>0</v>
      </c>
      <c r="T11" s="130">
        <v>0</v>
      </c>
    </row>
    <row r="12" spans="1:20" ht="23.25" customHeight="1">
      <c r="A12" s="121" t="s">
        <v>264</v>
      </c>
      <c r="B12" s="121" t="s">
        <v>44</v>
      </c>
      <c r="C12" s="122" t="s">
        <v>24</v>
      </c>
      <c r="D12" s="123" t="s">
        <v>132</v>
      </c>
      <c r="E12" s="124" t="s">
        <v>63</v>
      </c>
      <c r="F12" s="125">
        <v>250000</v>
      </c>
      <c r="G12" s="125">
        <v>0</v>
      </c>
      <c r="H12" s="131">
        <v>250000</v>
      </c>
      <c r="I12" s="126">
        <v>0</v>
      </c>
      <c r="J12" s="127">
        <v>0</v>
      </c>
      <c r="K12" s="128">
        <v>0</v>
      </c>
      <c r="L12" s="126">
        <v>0</v>
      </c>
      <c r="M12" s="125">
        <v>0</v>
      </c>
      <c r="N12" s="127">
        <v>0</v>
      </c>
      <c r="O12" s="126">
        <v>0</v>
      </c>
      <c r="P12" s="129">
        <v>0</v>
      </c>
      <c r="Q12" s="129">
        <v>0</v>
      </c>
      <c r="R12" s="130">
        <v>0</v>
      </c>
      <c r="S12" s="126">
        <v>0</v>
      </c>
      <c r="T12" s="130">
        <v>0</v>
      </c>
    </row>
    <row r="13" spans="1:20" ht="23.25" customHeight="1">
      <c r="A13" s="121" t="s">
        <v>112</v>
      </c>
      <c r="B13" s="121" t="s">
        <v>200</v>
      </c>
      <c r="C13" s="122" t="s">
        <v>141</v>
      </c>
      <c r="D13" s="123" t="s">
        <v>132</v>
      </c>
      <c r="E13" s="124" t="s">
        <v>156</v>
      </c>
      <c r="F13" s="125">
        <v>24735</v>
      </c>
      <c r="G13" s="125">
        <v>0</v>
      </c>
      <c r="H13" s="131">
        <v>24735</v>
      </c>
      <c r="I13" s="126">
        <v>0</v>
      </c>
      <c r="J13" s="127">
        <v>0</v>
      </c>
      <c r="K13" s="128">
        <v>0</v>
      </c>
      <c r="L13" s="126">
        <v>0</v>
      </c>
      <c r="M13" s="125">
        <v>0</v>
      </c>
      <c r="N13" s="127">
        <v>0</v>
      </c>
      <c r="O13" s="126">
        <v>0</v>
      </c>
      <c r="P13" s="129">
        <v>0</v>
      </c>
      <c r="Q13" s="129">
        <v>0</v>
      </c>
      <c r="R13" s="130">
        <v>0</v>
      </c>
      <c r="S13" s="126">
        <v>0</v>
      </c>
      <c r="T13" s="130">
        <v>0</v>
      </c>
    </row>
    <row r="14" spans="1:20" ht="23.25" customHeight="1">
      <c r="A14" s="121" t="s">
        <v>98</v>
      </c>
      <c r="B14" s="121" t="s">
        <v>141</v>
      </c>
      <c r="C14" s="122" t="s">
        <v>203</v>
      </c>
      <c r="D14" s="123" t="s">
        <v>132</v>
      </c>
      <c r="E14" s="124" t="s">
        <v>207</v>
      </c>
      <c r="F14" s="125">
        <v>70376</v>
      </c>
      <c r="G14" s="125">
        <v>0</v>
      </c>
      <c r="H14" s="131">
        <v>70376</v>
      </c>
      <c r="I14" s="126">
        <v>0</v>
      </c>
      <c r="J14" s="127">
        <v>0</v>
      </c>
      <c r="K14" s="128">
        <v>0</v>
      </c>
      <c r="L14" s="126">
        <v>0</v>
      </c>
      <c r="M14" s="125">
        <v>0</v>
      </c>
      <c r="N14" s="127">
        <v>0</v>
      </c>
      <c r="O14" s="126">
        <v>0</v>
      </c>
      <c r="P14" s="129">
        <v>0</v>
      </c>
      <c r="Q14" s="129">
        <v>0</v>
      </c>
      <c r="R14" s="130">
        <v>0</v>
      </c>
      <c r="S14" s="126">
        <v>0</v>
      </c>
      <c r="T14" s="130">
        <v>0</v>
      </c>
    </row>
  </sheetData>
  <sheetProtection/>
  <mergeCells count="20"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16384" width="6.83203125" style="2" customWidth="1"/>
  </cols>
  <sheetData>
    <row r="1" spans="1:4" ht="24" customHeight="1">
      <c r="A1" s="158" t="s">
        <v>85</v>
      </c>
      <c r="B1" s="158"/>
      <c r="C1" s="158"/>
      <c r="D1" s="158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149</v>
      </c>
    </row>
    <row r="3" spans="1:10" ht="19.5" customHeight="1">
      <c r="A3" s="146" t="s">
        <v>223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22</v>
      </c>
      <c r="K4" s="25"/>
      <c r="L4" s="25"/>
    </row>
    <row r="5" spans="1:12" ht="19.5" customHeight="1">
      <c r="A5" s="12" t="s">
        <v>62</v>
      </c>
      <c r="B5" s="12"/>
      <c r="C5" s="12"/>
      <c r="D5" s="12"/>
      <c r="E5" s="12"/>
      <c r="F5" s="159" t="s">
        <v>60</v>
      </c>
      <c r="G5" s="159" t="s">
        <v>33</v>
      </c>
      <c r="H5" s="161" t="s">
        <v>162</v>
      </c>
      <c r="I5" s="161" t="s">
        <v>39</v>
      </c>
      <c r="J5" s="161" t="s">
        <v>171</v>
      </c>
      <c r="K5" s="25"/>
      <c r="L5" s="25"/>
    </row>
    <row r="6" spans="1:12" ht="19.5" customHeight="1">
      <c r="A6" s="12" t="s">
        <v>270</v>
      </c>
      <c r="B6" s="12"/>
      <c r="C6" s="12"/>
      <c r="D6" s="161" t="s">
        <v>110</v>
      </c>
      <c r="E6" s="161" t="s">
        <v>101</v>
      </c>
      <c r="F6" s="159"/>
      <c r="G6" s="159"/>
      <c r="H6" s="161"/>
      <c r="I6" s="161"/>
      <c r="J6" s="161"/>
      <c r="K6" s="25"/>
      <c r="L6" s="25"/>
    </row>
    <row r="7" spans="1:12" ht="20.25" customHeight="1">
      <c r="A7" s="102" t="s">
        <v>105</v>
      </c>
      <c r="B7" s="102" t="s">
        <v>189</v>
      </c>
      <c r="C7" s="42" t="s">
        <v>184</v>
      </c>
      <c r="D7" s="162"/>
      <c r="E7" s="162"/>
      <c r="F7" s="160"/>
      <c r="G7" s="160"/>
      <c r="H7" s="162"/>
      <c r="I7" s="162"/>
      <c r="J7" s="162"/>
      <c r="K7" s="25"/>
      <c r="L7" s="25"/>
    </row>
    <row r="8" spans="1:10" ht="20.25" customHeight="1">
      <c r="A8" s="137"/>
      <c r="B8" s="134"/>
      <c r="C8" s="133"/>
      <c r="D8" s="133" t="s">
        <v>60</v>
      </c>
      <c r="E8" s="138"/>
      <c r="F8" s="132">
        <v>1627070</v>
      </c>
      <c r="G8" s="135">
        <v>1127070</v>
      </c>
      <c r="H8" s="136">
        <v>500000</v>
      </c>
      <c r="I8" s="136">
        <v>0</v>
      </c>
      <c r="J8" s="132">
        <v>0</v>
      </c>
    </row>
    <row r="9" spans="1:10" ht="20.25" customHeight="1">
      <c r="A9" s="137"/>
      <c r="B9" s="134"/>
      <c r="C9" s="133"/>
      <c r="D9" s="133" t="s">
        <v>51</v>
      </c>
      <c r="E9" s="138" t="s">
        <v>114</v>
      </c>
      <c r="F9" s="132">
        <v>1627070</v>
      </c>
      <c r="G9" s="135">
        <v>1127070</v>
      </c>
      <c r="H9" s="136">
        <v>500000</v>
      </c>
      <c r="I9" s="136">
        <v>0</v>
      </c>
      <c r="J9" s="132">
        <v>0</v>
      </c>
    </row>
    <row r="10" spans="1:10" ht="20.25" customHeight="1">
      <c r="A10" s="137" t="s">
        <v>264</v>
      </c>
      <c r="B10" s="134" t="s">
        <v>44</v>
      </c>
      <c r="C10" s="133" t="s">
        <v>203</v>
      </c>
      <c r="D10" s="133" t="s">
        <v>132</v>
      </c>
      <c r="E10" s="138" t="s">
        <v>241</v>
      </c>
      <c r="F10" s="132">
        <v>781959</v>
      </c>
      <c r="G10" s="135">
        <v>781959</v>
      </c>
      <c r="H10" s="136">
        <v>0</v>
      </c>
      <c r="I10" s="136">
        <v>0</v>
      </c>
      <c r="J10" s="132">
        <v>0</v>
      </c>
    </row>
    <row r="11" spans="1:10" ht="20.25" customHeight="1">
      <c r="A11" s="137" t="s">
        <v>264</v>
      </c>
      <c r="B11" s="134" t="s">
        <v>44</v>
      </c>
      <c r="C11" s="133" t="s">
        <v>3</v>
      </c>
      <c r="D11" s="133" t="s">
        <v>132</v>
      </c>
      <c r="E11" s="138" t="s">
        <v>9</v>
      </c>
      <c r="F11" s="132">
        <v>500000</v>
      </c>
      <c r="G11" s="135">
        <v>0</v>
      </c>
      <c r="H11" s="136">
        <v>500000</v>
      </c>
      <c r="I11" s="136">
        <v>0</v>
      </c>
      <c r="J11" s="132">
        <v>0</v>
      </c>
    </row>
    <row r="12" spans="1:10" ht="20.25" customHeight="1">
      <c r="A12" s="137" t="s">
        <v>264</v>
      </c>
      <c r="B12" s="134" t="s">
        <v>44</v>
      </c>
      <c r="C12" s="133" t="s">
        <v>24</v>
      </c>
      <c r="D12" s="133" t="s">
        <v>132</v>
      </c>
      <c r="E12" s="138" t="s">
        <v>63</v>
      </c>
      <c r="F12" s="132">
        <v>250000</v>
      </c>
      <c r="G12" s="135">
        <v>250000</v>
      </c>
      <c r="H12" s="136">
        <v>0</v>
      </c>
      <c r="I12" s="136">
        <v>0</v>
      </c>
      <c r="J12" s="132">
        <v>0</v>
      </c>
    </row>
    <row r="13" spans="1:10" ht="20.25" customHeight="1">
      <c r="A13" s="137" t="s">
        <v>112</v>
      </c>
      <c r="B13" s="134" t="s">
        <v>200</v>
      </c>
      <c r="C13" s="133" t="s">
        <v>141</v>
      </c>
      <c r="D13" s="133" t="s">
        <v>132</v>
      </c>
      <c r="E13" s="138" t="s">
        <v>156</v>
      </c>
      <c r="F13" s="132">
        <v>24735</v>
      </c>
      <c r="G13" s="135">
        <v>24735</v>
      </c>
      <c r="H13" s="136">
        <v>0</v>
      </c>
      <c r="I13" s="136">
        <v>0</v>
      </c>
      <c r="J13" s="132">
        <v>0</v>
      </c>
    </row>
    <row r="14" spans="1:10" ht="20.25" customHeight="1">
      <c r="A14" s="137" t="s">
        <v>98</v>
      </c>
      <c r="B14" s="134" t="s">
        <v>141</v>
      </c>
      <c r="C14" s="133" t="s">
        <v>203</v>
      </c>
      <c r="D14" s="133" t="s">
        <v>132</v>
      </c>
      <c r="E14" s="138" t="s">
        <v>207</v>
      </c>
      <c r="F14" s="132">
        <v>70376</v>
      </c>
      <c r="G14" s="135">
        <v>70376</v>
      </c>
      <c r="H14" s="136">
        <v>0</v>
      </c>
      <c r="I14" s="136">
        <v>0</v>
      </c>
      <c r="J14" s="132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81" t="s">
        <v>18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50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146" t="s">
        <v>155</v>
      </c>
      <c r="B3" s="146"/>
      <c r="C3" s="146"/>
      <c r="D3" s="146"/>
      <c r="E3" s="146"/>
      <c r="F3" s="146"/>
      <c r="G3" s="146"/>
      <c r="H3" s="14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266</v>
      </c>
      <c r="B5" s="12"/>
      <c r="C5" s="12" t="s">
        <v>11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77</v>
      </c>
      <c r="B6" s="80" t="s">
        <v>176</v>
      </c>
      <c r="C6" s="41" t="s">
        <v>77</v>
      </c>
      <c r="D6" s="41" t="s">
        <v>60</v>
      </c>
      <c r="E6" s="42" t="s">
        <v>167</v>
      </c>
      <c r="F6" s="43" t="s">
        <v>165</v>
      </c>
      <c r="G6" s="41" t="s">
        <v>216</v>
      </c>
      <c r="H6" s="43" t="s">
        <v>26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257</v>
      </c>
      <c r="B7" s="97">
        <f>SUM(B8:B10)</f>
        <v>1627070</v>
      </c>
      <c r="C7" s="47" t="s">
        <v>104</v>
      </c>
      <c r="D7" s="105">
        <f aca="true" t="shared" si="0" ref="D7:D32">SUM(E7:H7)</f>
        <v>1627070</v>
      </c>
      <c r="E7" s="97">
        <f>SUM(E8:E31)</f>
        <v>1627070</v>
      </c>
      <c r="F7" s="97">
        <f>SUM(F8:F31)</f>
        <v>0</v>
      </c>
      <c r="G7" s="97">
        <f>SUM(G8:G31)</f>
        <v>0</v>
      </c>
      <c r="H7" s="97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97</v>
      </c>
      <c r="B8" s="97">
        <v>1627070</v>
      </c>
      <c r="C8" s="83" t="s">
        <v>47</v>
      </c>
      <c r="D8" s="106">
        <f t="shared" si="0"/>
        <v>1531959</v>
      </c>
      <c r="E8" s="105">
        <v>1531959</v>
      </c>
      <c r="F8" s="97">
        <v>0</v>
      </c>
      <c r="G8" s="107">
        <v>0</v>
      </c>
      <c r="H8" s="97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238</v>
      </c>
      <c r="B9" s="100">
        <v>0</v>
      </c>
      <c r="C9" s="83" t="s">
        <v>102</v>
      </c>
      <c r="D9" s="106">
        <f t="shared" si="0"/>
        <v>0</v>
      </c>
      <c r="E9" s="105">
        <v>0</v>
      </c>
      <c r="F9" s="97">
        <v>0</v>
      </c>
      <c r="G9" s="107">
        <v>0</v>
      </c>
      <c r="H9" s="97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251</v>
      </c>
      <c r="B10" s="113">
        <v>0</v>
      </c>
      <c r="C10" s="83" t="s">
        <v>38</v>
      </c>
      <c r="D10" s="106">
        <f t="shared" si="0"/>
        <v>0</v>
      </c>
      <c r="E10" s="105">
        <v>0</v>
      </c>
      <c r="F10" s="97">
        <v>0</v>
      </c>
      <c r="G10" s="107">
        <v>0</v>
      </c>
      <c r="H10" s="97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122</v>
      </c>
      <c r="B11" s="97">
        <v>0</v>
      </c>
      <c r="C11" s="83" t="s">
        <v>107</v>
      </c>
      <c r="D11" s="106">
        <f t="shared" si="0"/>
        <v>0</v>
      </c>
      <c r="E11" s="105">
        <v>0</v>
      </c>
      <c r="F11" s="97">
        <v>0</v>
      </c>
      <c r="G11" s="107">
        <v>0</v>
      </c>
      <c r="H11" s="97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97</v>
      </c>
      <c r="B12" s="97">
        <v>0</v>
      </c>
      <c r="C12" s="83" t="s">
        <v>196</v>
      </c>
      <c r="D12" s="106">
        <f t="shared" si="0"/>
        <v>0</v>
      </c>
      <c r="E12" s="105">
        <v>0</v>
      </c>
      <c r="F12" s="97">
        <v>0</v>
      </c>
      <c r="G12" s="107">
        <v>0</v>
      </c>
      <c r="H12" s="97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238</v>
      </c>
      <c r="B13" s="100">
        <v>0</v>
      </c>
      <c r="C13" s="83" t="s">
        <v>79</v>
      </c>
      <c r="D13" s="106">
        <f t="shared" si="0"/>
        <v>0</v>
      </c>
      <c r="E13" s="105">
        <v>0</v>
      </c>
      <c r="F13" s="97">
        <v>0</v>
      </c>
      <c r="G13" s="107">
        <v>0</v>
      </c>
      <c r="H13" s="97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251</v>
      </c>
      <c r="B14" s="113">
        <v>0</v>
      </c>
      <c r="C14" s="83" t="s">
        <v>154</v>
      </c>
      <c r="D14" s="106">
        <f t="shared" si="0"/>
        <v>0</v>
      </c>
      <c r="E14" s="105">
        <v>0</v>
      </c>
      <c r="F14" s="97">
        <v>0</v>
      </c>
      <c r="G14" s="107">
        <v>0</v>
      </c>
      <c r="H14" s="97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188</v>
      </c>
      <c r="B15" s="100">
        <v>0</v>
      </c>
      <c r="C15" s="83" t="s">
        <v>186</v>
      </c>
      <c r="D15" s="106">
        <f t="shared" si="0"/>
        <v>0</v>
      </c>
      <c r="E15" s="105">
        <v>0</v>
      </c>
      <c r="F15" s="97">
        <v>0</v>
      </c>
      <c r="G15" s="107">
        <v>0</v>
      </c>
      <c r="H15" s="97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11"/>
      <c r="C16" s="84" t="s">
        <v>265</v>
      </c>
      <c r="D16" s="106">
        <f t="shared" si="0"/>
        <v>0</v>
      </c>
      <c r="E16" s="105">
        <v>0</v>
      </c>
      <c r="F16" s="97">
        <v>0</v>
      </c>
      <c r="G16" s="103">
        <v>0</v>
      </c>
      <c r="H16" s="97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11"/>
      <c r="C17" s="84" t="s">
        <v>32</v>
      </c>
      <c r="D17" s="106">
        <f t="shared" si="0"/>
        <v>24735</v>
      </c>
      <c r="E17" s="105">
        <v>24735</v>
      </c>
      <c r="F17" s="97">
        <v>0</v>
      </c>
      <c r="G17" s="103">
        <v>0</v>
      </c>
      <c r="H17" s="97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11"/>
      <c r="C18" s="84" t="s">
        <v>118</v>
      </c>
      <c r="D18" s="106">
        <f t="shared" si="0"/>
        <v>0</v>
      </c>
      <c r="E18" s="105">
        <v>0</v>
      </c>
      <c r="F18" s="97">
        <v>0</v>
      </c>
      <c r="G18" s="103">
        <v>0</v>
      </c>
      <c r="H18" s="97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11"/>
      <c r="C19" s="84" t="s">
        <v>108</v>
      </c>
      <c r="D19" s="106">
        <f t="shared" si="0"/>
        <v>0</v>
      </c>
      <c r="E19" s="105">
        <v>0</v>
      </c>
      <c r="F19" s="97">
        <v>0</v>
      </c>
      <c r="G19" s="103">
        <v>0</v>
      </c>
      <c r="H19" s="97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11"/>
      <c r="C20" s="84" t="s">
        <v>43</v>
      </c>
      <c r="D20" s="106">
        <f t="shared" si="0"/>
        <v>0</v>
      </c>
      <c r="E20" s="105">
        <v>0</v>
      </c>
      <c r="F20" s="97">
        <v>0</v>
      </c>
      <c r="G20" s="107">
        <v>0</v>
      </c>
      <c r="H20" s="97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11"/>
      <c r="C21" s="84" t="s">
        <v>234</v>
      </c>
      <c r="D21" s="106">
        <f t="shared" si="0"/>
        <v>0</v>
      </c>
      <c r="E21" s="105">
        <v>0</v>
      </c>
      <c r="F21" s="97">
        <v>0</v>
      </c>
      <c r="G21" s="103">
        <v>0</v>
      </c>
      <c r="H21" s="97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11"/>
      <c r="C22" s="84" t="s">
        <v>73</v>
      </c>
      <c r="D22" s="106">
        <f t="shared" si="0"/>
        <v>0</v>
      </c>
      <c r="E22" s="105">
        <v>0</v>
      </c>
      <c r="F22" s="97">
        <v>0</v>
      </c>
      <c r="G22" s="108">
        <v>0</v>
      </c>
      <c r="H22" s="97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11"/>
      <c r="C23" s="84" t="s">
        <v>57</v>
      </c>
      <c r="D23" s="106">
        <f t="shared" si="0"/>
        <v>0</v>
      </c>
      <c r="E23" s="105">
        <v>0</v>
      </c>
      <c r="F23" s="97">
        <v>0</v>
      </c>
      <c r="G23" s="103">
        <v>0</v>
      </c>
      <c r="H23" s="97">
        <v>0</v>
      </c>
      <c r="I23" s="10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11"/>
      <c r="C24" s="84" t="s">
        <v>180</v>
      </c>
      <c r="D24" s="106">
        <f t="shared" si="0"/>
        <v>0</v>
      </c>
      <c r="E24" s="105">
        <v>0</v>
      </c>
      <c r="F24" s="97">
        <v>0</v>
      </c>
      <c r="G24" s="103">
        <v>0</v>
      </c>
      <c r="H24" s="97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11"/>
      <c r="C25" s="84" t="s">
        <v>68</v>
      </c>
      <c r="D25" s="106">
        <f t="shared" si="0"/>
        <v>0</v>
      </c>
      <c r="E25" s="105">
        <v>0</v>
      </c>
      <c r="F25" s="97">
        <v>0</v>
      </c>
      <c r="G25" s="103">
        <v>0</v>
      </c>
      <c r="H25" s="97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11"/>
      <c r="C26" s="84" t="s">
        <v>161</v>
      </c>
      <c r="D26" s="106">
        <f t="shared" si="0"/>
        <v>0</v>
      </c>
      <c r="E26" s="105">
        <v>0</v>
      </c>
      <c r="F26" s="97">
        <v>0</v>
      </c>
      <c r="G26" s="103">
        <v>0</v>
      </c>
      <c r="H26" s="97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11"/>
      <c r="C27" s="84" t="s">
        <v>221</v>
      </c>
      <c r="D27" s="106">
        <f t="shared" si="0"/>
        <v>70376</v>
      </c>
      <c r="E27" s="105">
        <v>70376</v>
      </c>
      <c r="F27" s="97">
        <v>0</v>
      </c>
      <c r="G27" s="103">
        <v>0</v>
      </c>
      <c r="H27" s="97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11"/>
      <c r="C28" s="84" t="s">
        <v>67</v>
      </c>
      <c r="D28" s="106">
        <f t="shared" si="0"/>
        <v>0</v>
      </c>
      <c r="E28" s="105">
        <v>0</v>
      </c>
      <c r="F28" s="97">
        <v>0</v>
      </c>
      <c r="G28" s="103">
        <v>0</v>
      </c>
      <c r="H28" s="97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11"/>
      <c r="C29" s="84" t="s">
        <v>134</v>
      </c>
      <c r="D29" s="106">
        <f t="shared" si="0"/>
        <v>0</v>
      </c>
      <c r="E29" s="105">
        <v>0</v>
      </c>
      <c r="F29" s="97">
        <v>0</v>
      </c>
      <c r="G29" s="103">
        <v>0</v>
      </c>
      <c r="H29" s="97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11"/>
      <c r="C30" s="84" t="s">
        <v>258</v>
      </c>
      <c r="D30" s="106">
        <f t="shared" si="0"/>
        <v>0</v>
      </c>
      <c r="E30" s="105">
        <v>0</v>
      </c>
      <c r="F30" s="100">
        <v>0</v>
      </c>
      <c r="G30" s="103">
        <v>0</v>
      </c>
      <c r="H30" s="97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11"/>
      <c r="C31" s="84" t="s">
        <v>14</v>
      </c>
      <c r="D31" s="106">
        <f t="shared" si="0"/>
        <v>0</v>
      </c>
      <c r="E31" s="110">
        <v>0</v>
      </c>
      <c r="F31" s="111">
        <v>0</v>
      </c>
      <c r="G31" s="103">
        <v>0</v>
      </c>
      <c r="H31" s="100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00"/>
      <c r="C32" s="14" t="s">
        <v>206</v>
      </c>
      <c r="D32" s="106">
        <f t="shared" si="0"/>
        <v>0</v>
      </c>
      <c r="E32" s="109">
        <v>0</v>
      </c>
      <c r="F32" s="109">
        <v>0</v>
      </c>
      <c r="G32" s="110">
        <v>0</v>
      </c>
      <c r="H32" s="111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14"/>
      <c r="C33" s="14"/>
      <c r="D33" s="112"/>
      <c r="E33" s="99"/>
      <c r="F33" s="99"/>
      <c r="G33" s="99"/>
      <c r="H33" s="9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201</v>
      </c>
      <c r="B34" s="114">
        <f>B11+B7</f>
        <v>1627070</v>
      </c>
      <c r="C34" s="13" t="s">
        <v>138</v>
      </c>
      <c r="D34" s="106">
        <f>D32+D7</f>
        <v>1627070</v>
      </c>
      <c r="E34" s="106">
        <f>E32+E7</f>
        <v>1627070</v>
      </c>
      <c r="F34" s="106">
        <f>F32+F7</f>
        <v>0</v>
      </c>
      <c r="G34" s="106">
        <f>G32+G7</f>
        <v>0</v>
      </c>
      <c r="H34" s="106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6"/>
  <sheetViews>
    <sheetView showGridLines="0" zoomScalePageLayoutView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16384" width="6.83203125" style="2" customWidth="1"/>
  </cols>
  <sheetData>
    <row r="1" spans="1:9" ht="30" customHeight="1">
      <c r="A1" s="166" t="s">
        <v>218</v>
      </c>
      <c r="B1" s="166"/>
      <c r="C1" s="166"/>
      <c r="D1" s="166"/>
      <c r="F1" s="166"/>
      <c r="G1" s="166"/>
      <c r="H1" s="166"/>
      <c r="I1" s="166"/>
    </row>
    <row r="2" ht="12.75" customHeight="1">
      <c r="AW2" s="2" t="s">
        <v>245</v>
      </c>
    </row>
    <row r="3" spans="1:49" ht="19.5" customHeight="1">
      <c r="A3" s="146" t="s">
        <v>111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22</v>
      </c>
      <c r="AX4" s="25"/>
    </row>
    <row r="5" spans="1:78" ht="28.5" customHeight="1">
      <c r="A5" s="163" t="s">
        <v>62</v>
      </c>
      <c r="B5" s="164"/>
      <c r="C5" s="164"/>
      <c r="D5" s="165"/>
      <c r="E5" s="165"/>
      <c r="F5" s="167" t="s">
        <v>60</v>
      </c>
      <c r="G5" s="172" t="s">
        <v>144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 t="s">
        <v>174</v>
      </c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2"/>
      <c r="AI5" s="173" t="s">
        <v>15</v>
      </c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2"/>
      <c r="AV5" s="173" t="s">
        <v>71</v>
      </c>
      <c r="AW5" s="173"/>
      <c r="AX5" s="173"/>
      <c r="AY5" s="172"/>
      <c r="AZ5" s="180" t="s">
        <v>243</v>
      </c>
      <c r="BA5" s="180"/>
      <c r="BB5" s="181"/>
      <c r="BC5" s="180" t="s">
        <v>66</v>
      </c>
      <c r="BD5" s="180"/>
      <c r="BE5" s="181"/>
      <c r="BF5" s="180" t="s">
        <v>91</v>
      </c>
      <c r="BG5" s="180"/>
      <c r="BH5" s="181"/>
      <c r="BI5" s="180" t="s">
        <v>28</v>
      </c>
      <c r="BJ5" s="180"/>
      <c r="BK5" s="180"/>
      <c r="BL5" s="181"/>
      <c r="BM5" s="180" t="s">
        <v>48</v>
      </c>
      <c r="BN5" s="180"/>
      <c r="BO5" s="180"/>
      <c r="BP5" s="180"/>
      <c r="BQ5" s="180"/>
      <c r="BR5" s="180"/>
      <c r="BS5" s="180"/>
      <c r="BT5" s="180"/>
      <c r="BU5" s="180"/>
      <c r="BV5" s="181"/>
      <c r="BW5" s="180" t="s">
        <v>14</v>
      </c>
      <c r="BX5" s="180"/>
      <c r="BY5" s="180"/>
      <c r="BZ5" s="180"/>
    </row>
    <row r="6" spans="1:93" ht="28.5" customHeight="1">
      <c r="A6" s="115" t="s">
        <v>270</v>
      </c>
      <c r="B6" s="115"/>
      <c r="C6" s="116"/>
      <c r="D6" s="167" t="s">
        <v>136</v>
      </c>
      <c r="E6" s="167" t="s">
        <v>242</v>
      </c>
      <c r="F6" s="168"/>
      <c r="G6" s="170" t="s">
        <v>145</v>
      </c>
      <c r="H6" s="170" t="s">
        <v>237</v>
      </c>
      <c r="I6" s="170" t="s">
        <v>75</v>
      </c>
      <c r="J6" s="170" t="s">
        <v>103</v>
      </c>
      <c r="K6" s="170" t="s">
        <v>124</v>
      </c>
      <c r="L6" s="170" t="s">
        <v>177</v>
      </c>
      <c r="M6" s="170" t="s">
        <v>142</v>
      </c>
      <c r="N6" s="170" t="s">
        <v>125</v>
      </c>
      <c r="O6" s="170" t="s">
        <v>7</v>
      </c>
      <c r="P6" s="170" t="s">
        <v>31</v>
      </c>
      <c r="Q6" s="170" t="s">
        <v>263</v>
      </c>
      <c r="R6" s="170" t="s">
        <v>145</v>
      </c>
      <c r="S6" s="170" t="s">
        <v>220</v>
      </c>
      <c r="T6" s="170" t="s">
        <v>140</v>
      </c>
      <c r="U6" s="170" t="s">
        <v>84</v>
      </c>
      <c r="V6" s="170" t="s">
        <v>35</v>
      </c>
      <c r="W6" s="170" t="s">
        <v>194</v>
      </c>
      <c r="X6" s="170" t="s">
        <v>153</v>
      </c>
      <c r="Y6" s="170" t="s">
        <v>135</v>
      </c>
      <c r="Z6" s="170" t="s">
        <v>133</v>
      </c>
      <c r="AA6" s="170" t="s">
        <v>256</v>
      </c>
      <c r="AB6" s="170" t="s">
        <v>250</v>
      </c>
      <c r="AC6" s="170" t="s">
        <v>160</v>
      </c>
      <c r="AD6" s="170" t="s">
        <v>183</v>
      </c>
      <c r="AE6" s="170" t="s">
        <v>65</v>
      </c>
      <c r="AF6" s="170" t="s">
        <v>267</v>
      </c>
      <c r="AG6" s="170" t="s">
        <v>175</v>
      </c>
      <c r="AH6" s="170" t="s">
        <v>202</v>
      </c>
      <c r="AI6" s="170" t="s">
        <v>145</v>
      </c>
      <c r="AJ6" s="170" t="s">
        <v>17</v>
      </c>
      <c r="AK6" s="170" t="s">
        <v>269</v>
      </c>
      <c r="AL6" s="170" t="s">
        <v>190</v>
      </c>
      <c r="AM6" s="170" t="s">
        <v>172</v>
      </c>
      <c r="AN6" s="170" t="s">
        <v>6</v>
      </c>
      <c r="AO6" s="170" t="s">
        <v>54</v>
      </c>
      <c r="AP6" s="170" t="s">
        <v>240</v>
      </c>
      <c r="AQ6" s="170" t="s">
        <v>21</v>
      </c>
      <c r="AR6" s="170" t="s">
        <v>179</v>
      </c>
      <c r="AS6" s="170" t="s">
        <v>81</v>
      </c>
      <c r="AT6" s="170" t="s">
        <v>27</v>
      </c>
      <c r="AU6" s="170" t="s">
        <v>210</v>
      </c>
      <c r="AV6" s="170" t="s">
        <v>145</v>
      </c>
      <c r="AW6" s="170" t="s">
        <v>205</v>
      </c>
      <c r="AX6" s="174" t="s">
        <v>148</v>
      </c>
      <c r="AY6" s="176" t="s">
        <v>225</v>
      </c>
      <c r="AZ6" s="176" t="s">
        <v>145</v>
      </c>
      <c r="BA6" s="176" t="s">
        <v>74</v>
      </c>
      <c r="BB6" s="176" t="s">
        <v>192</v>
      </c>
      <c r="BC6" s="176" t="s">
        <v>145</v>
      </c>
      <c r="BD6" s="176" t="s">
        <v>53</v>
      </c>
      <c r="BE6" s="176" t="s">
        <v>30</v>
      </c>
      <c r="BF6" s="176" t="s">
        <v>145</v>
      </c>
      <c r="BG6" s="176" t="s">
        <v>90</v>
      </c>
      <c r="BH6" s="176" t="s">
        <v>119</v>
      </c>
      <c r="BI6" s="176" t="s">
        <v>145</v>
      </c>
      <c r="BJ6" s="176" t="s">
        <v>82</v>
      </c>
      <c r="BK6" s="176" t="s">
        <v>249</v>
      </c>
      <c r="BL6" s="176" t="s">
        <v>20</v>
      </c>
      <c r="BM6" s="176" t="s">
        <v>145</v>
      </c>
      <c r="BN6" s="176" t="s">
        <v>236</v>
      </c>
      <c r="BO6" s="176" t="s">
        <v>247</v>
      </c>
      <c r="BP6" s="176" t="s">
        <v>246</v>
      </c>
      <c r="BQ6" s="176" t="s">
        <v>5</v>
      </c>
      <c r="BR6" s="176" t="s">
        <v>253</v>
      </c>
      <c r="BS6" s="176" t="s">
        <v>34</v>
      </c>
      <c r="BT6" s="176" t="s">
        <v>209</v>
      </c>
      <c r="BU6" s="176" t="s">
        <v>182</v>
      </c>
      <c r="BV6" s="176" t="s">
        <v>48</v>
      </c>
      <c r="BW6" s="176" t="s">
        <v>14</v>
      </c>
      <c r="BX6" s="176" t="s">
        <v>244</v>
      </c>
      <c r="BY6" s="176" t="s">
        <v>147</v>
      </c>
      <c r="BZ6" s="178" t="s">
        <v>14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17" t="s">
        <v>105</v>
      </c>
      <c r="B7" s="117" t="s">
        <v>189</v>
      </c>
      <c r="C7" s="117" t="s">
        <v>184</v>
      </c>
      <c r="D7" s="171"/>
      <c r="E7" s="171"/>
      <c r="F7" s="169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67"/>
      <c r="AX7" s="175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9"/>
      <c r="CB7"/>
    </row>
    <row r="8" spans="1:80" ht="33" customHeight="1">
      <c r="A8" s="141"/>
      <c r="B8" s="141"/>
      <c r="C8" s="141"/>
      <c r="D8" s="141" t="s">
        <v>60</v>
      </c>
      <c r="E8" s="141"/>
      <c r="F8" s="131">
        <v>1627070</v>
      </c>
      <c r="G8" s="140">
        <v>737794</v>
      </c>
      <c r="H8" s="139">
        <v>295008</v>
      </c>
      <c r="I8" s="139">
        <v>268896</v>
      </c>
      <c r="J8" s="139">
        <v>22564</v>
      </c>
      <c r="K8" s="139">
        <v>34032</v>
      </c>
      <c r="L8" s="139">
        <v>0</v>
      </c>
      <c r="M8" s="139">
        <v>0</v>
      </c>
      <c r="N8" s="139">
        <v>0</v>
      </c>
      <c r="O8" s="139">
        <v>117294</v>
      </c>
      <c r="P8" s="139">
        <v>0</v>
      </c>
      <c r="Q8" s="139">
        <v>0</v>
      </c>
      <c r="R8" s="139">
        <v>318900</v>
      </c>
      <c r="S8" s="139">
        <v>20000</v>
      </c>
      <c r="T8" s="139">
        <v>0</v>
      </c>
      <c r="U8" s="139">
        <v>12000</v>
      </c>
      <c r="V8" s="139">
        <v>0</v>
      </c>
      <c r="W8" s="139">
        <v>0</v>
      </c>
      <c r="X8" s="139">
        <v>5000</v>
      </c>
      <c r="Y8" s="139">
        <v>8000</v>
      </c>
      <c r="Z8" s="139">
        <v>0</v>
      </c>
      <c r="AA8" s="139">
        <v>0</v>
      </c>
      <c r="AB8" s="139">
        <v>0</v>
      </c>
      <c r="AC8" s="139">
        <v>0</v>
      </c>
      <c r="AD8" s="139">
        <v>5900</v>
      </c>
      <c r="AE8" s="139">
        <v>0</v>
      </c>
      <c r="AF8" s="139">
        <v>0</v>
      </c>
      <c r="AG8" s="139">
        <v>0</v>
      </c>
      <c r="AH8" s="139">
        <v>268000</v>
      </c>
      <c r="AI8" s="139">
        <v>70376</v>
      </c>
      <c r="AJ8" s="139">
        <v>0</v>
      </c>
      <c r="AK8" s="139">
        <v>0</v>
      </c>
      <c r="AL8" s="139">
        <v>0</v>
      </c>
      <c r="AM8" s="139">
        <v>0</v>
      </c>
      <c r="AN8" s="139">
        <v>0</v>
      </c>
      <c r="AO8" s="139">
        <v>0</v>
      </c>
      <c r="AP8" s="139">
        <v>0</v>
      </c>
      <c r="AQ8" s="139">
        <v>0</v>
      </c>
      <c r="AR8" s="139">
        <v>0</v>
      </c>
      <c r="AS8" s="139">
        <v>0</v>
      </c>
      <c r="AT8" s="139">
        <v>70376</v>
      </c>
      <c r="AU8" s="139">
        <v>0</v>
      </c>
      <c r="AV8" s="139">
        <v>0</v>
      </c>
      <c r="AW8" s="142">
        <v>0</v>
      </c>
      <c r="AX8" s="143">
        <v>0</v>
      </c>
      <c r="AY8" s="143">
        <v>0</v>
      </c>
      <c r="AZ8" s="143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43">
        <v>0</v>
      </c>
      <c r="BG8" s="143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43">
        <v>500000</v>
      </c>
      <c r="BN8" s="143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43">
        <v>0</v>
      </c>
      <c r="BU8" s="143">
        <v>0</v>
      </c>
      <c r="BV8" s="143">
        <v>500000</v>
      </c>
      <c r="BW8" s="143">
        <v>0</v>
      </c>
      <c r="BX8" s="143">
        <v>0</v>
      </c>
      <c r="BY8" s="143">
        <v>0</v>
      </c>
      <c r="BZ8" s="143">
        <v>0</v>
      </c>
      <c r="CB8"/>
    </row>
    <row r="9" spans="1:78" ht="33" customHeight="1">
      <c r="A9" s="141"/>
      <c r="B9" s="141"/>
      <c r="C9" s="141"/>
      <c r="D9" s="141" t="s">
        <v>51</v>
      </c>
      <c r="E9" s="141" t="s">
        <v>114</v>
      </c>
      <c r="F9" s="131">
        <v>1627070</v>
      </c>
      <c r="G9" s="140">
        <v>737794</v>
      </c>
      <c r="H9" s="139">
        <v>295008</v>
      </c>
      <c r="I9" s="139">
        <v>268896</v>
      </c>
      <c r="J9" s="139">
        <v>22564</v>
      </c>
      <c r="K9" s="139">
        <v>34032</v>
      </c>
      <c r="L9" s="139">
        <v>0</v>
      </c>
      <c r="M9" s="139">
        <v>0</v>
      </c>
      <c r="N9" s="139">
        <v>0</v>
      </c>
      <c r="O9" s="139">
        <v>117294</v>
      </c>
      <c r="P9" s="139">
        <v>0</v>
      </c>
      <c r="Q9" s="139">
        <v>0</v>
      </c>
      <c r="R9" s="139">
        <v>318900</v>
      </c>
      <c r="S9" s="139">
        <v>20000</v>
      </c>
      <c r="T9" s="139">
        <v>0</v>
      </c>
      <c r="U9" s="139">
        <v>12000</v>
      </c>
      <c r="V9" s="139">
        <v>0</v>
      </c>
      <c r="W9" s="139">
        <v>0</v>
      </c>
      <c r="X9" s="139">
        <v>5000</v>
      </c>
      <c r="Y9" s="139">
        <v>8000</v>
      </c>
      <c r="Z9" s="139">
        <v>0</v>
      </c>
      <c r="AA9" s="139">
        <v>0</v>
      </c>
      <c r="AB9" s="139">
        <v>0</v>
      </c>
      <c r="AC9" s="139">
        <v>0</v>
      </c>
      <c r="AD9" s="139">
        <v>5900</v>
      </c>
      <c r="AE9" s="139">
        <v>0</v>
      </c>
      <c r="AF9" s="139">
        <v>0</v>
      </c>
      <c r="AG9" s="139">
        <v>0</v>
      </c>
      <c r="AH9" s="139">
        <v>268000</v>
      </c>
      <c r="AI9" s="139">
        <v>70376</v>
      </c>
      <c r="AJ9" s="139">
        <v>0</v>
      </c>
      <c r="AK9" s="139">
        <v>0</v>
      </c>
      <c r="AL9" s="139">
        <v>0</v>
      </c>
      <c r="AM9" s="139">
        <v>0</v>
      </c>
      <c r="AN9" s="139">
        <v>0</v>
      </c>
      <c r="AO9" s="139">
        <v>0</v>
      </c>
      <c r="AP9" s="139">
        <v>0</v>
      </c>
      <c r="AQ9" s="139">
        <v>0</v>
      </c>
      <c r="AR9" s="139">
        <v>0</v>
      </c>
      <c r="AS9" s="139">
        <v>0</v>
      </c>
      <c r="AT9" s="139">
        <v>70376</v>
      </c>
      <c r="AU9" s="139">
        <v>0</v>
      </c>
      <c r="AV9" s="139">
        <v>0</v>
      </c>
      <c r="AW9" s="142">
        <v>0</v>
      </c>
      <c r="AX9" s="143">
        <v>0</v>
      </c>
      <c r="AY9" s="143">
        <v>0</v>
      </c>
      <c r="AZ9" s="143">
        <v>0</v>
      </c>
      <c r="BA9" s="143">
        <v>0</v>
      </c>
      <c r="BB9" s="143">
        <v>0</v>
      </c>
      <c r="BC9" s="143">
        <v>0</v>
      </c>
      <c r="BD9" s="143">
        <v>0</v>
      </c>
      <c r="BE9" s="143">
        <v>0</v>
      </c>
      <c r="BF9" s="143">
        <v>0</v>
      </c>
      <c r="BG9" s="143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43">
        <v>500000</v>
      </c>
      <c r="BN9" s="143">
        <v>0</v>
      </c>
      <c r="BO9" s="143">
        <v>0</v>
      </c>
      <c r="BP9" s="143">
        <v>0</v>
      </c>
      <c r="BQ9" s="143">
        <v>0</v>
      </c>
      <c r="BR9" s="143">
        <v>0</v>
      </c>
      <c r="BS9" s="143">
        <v>0</v>
      </c>
      <c r="BT9" s="143">
        <v>0</v>
      </c>
      <c r="BU9" s="143">
        <v>0</v>
      </c>
      <c r="BV9" s="143">
        <v>500000</v>
      </c>
      <c r="BW9" s="143">
        <v>0</v>
      </c>
      <c r="BX9" s="143">
        <v>0</v>
      </c>
      <c r="BY9" s="143">
        <v>0</v>
      </c>
      <c r="BZ9" s="143">
        <v>0</v>
      </c>
    </row>
    <row r="10" spans="1:78" ht="33" customHeight="1">
      <c r="A10" s="141" t="s">
        <v>264</v>
      </c>
      <c r="B10" s="141" t="s">
        <v>44</v>
      </c>
      <c r="C10" s="141" t="s">
        <v>203</v>
      </c>
      <c r="D10" s="141" t="s">
        <v>132</v>
      </c>
      <c r="E10" s="141" t="s">
        <v>241</v>
      </c>
      <c r="F10" s="131">
        <v>781959</v>
      </c>
      <c r="G10" s="140">
        <v>713059</v>
      </c>
      <c r="H10" s="139">
        <v>295008</v>
      </c>
      <c r="I10" s="139">
        <v>268896</v>
      </c>
      <c r="J10" s="139">
        <v>22564</v>
      </c>
      <c r="K10" s="139">
        <v>9297</v>
      </c>
      <c r="L10" s="139">
        <v>0</v>
      </c>
      <c r="M10" s="139">
        <v>0</v>
      </c>
      <c r="N10" s="139">
        <v>0</v>
      </c>
      <c r="O10" s="139">
        <v>117294</v>
      </c>
      <c r="P10" s="139">
        <v>0</v>
      </c>
      <c r="Q10" s="139">
        <v>0</v>
      </c>
      <c r="R10" s="139">
        <v>68900</v>
      </c>
      <c r="S10" s="139">
        <v>20000</v>
      </c>
      <c r="T10" s="139">
        <v>0</v>
      </c>
      <c r="U10" s="139">
        <v>12000</v>
      </c>
      <c r="V10" s="139">
        <v>0</v>
      </c>
      <c r="W10" s="139">
        <v>0</v>
      </c>
      <c r="X10" s="139">
        <v>5000</v>
      </c>
      <c r="Y10" s="139">
        <v>8000</v>
      </c>
      <c r="Z10" s="139">
        <v>0</v>
      </c>
      <c r="AA10" s="139">
        <v>0</v>
      </c>
      <c r="AB10" s="139">
        <v>0</v>
      </c>
      <c r="AC10" s="139">
        <v>0</v>
      </c>
      <c r="AD10" s="139">
        <v>5900</v>
      </c>
      <c r="AE10" s="139">
        <v>0</v>
      </c>
      <c r="AF10" s="139">
        <v>0</v>
      </c>
      <c r="AG10" s="139">
        <v>0</v>
      </c>
      <c r="AH10" s="139">
        <v>18000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>
        <v>0</v>
      </c>
      <c r="AU10" s="139">
        <v>0</v>
      </c>
      <c r="AV10" s="139">
        <v>0</v>
      </c>
      <c r="AW10" s="142">
        <v>0</v>
      </c>
      <c r="AX10" s="143">
        <v>0</v>
      </c>
      <c r="AY10" s="143">
        <v>0</v>
      </c>
      <c r="AZ10" s="143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</v>
      </c>
      <c r="BF10" s="143">
        <v>0</v>
      </c>
      <c r="BG10" s="143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43">
        <v>0</v>
      </c>
      <c r="BN10" s="143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43">
        <v>0</v>
      </c>
      <c r="BU10" s="143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</row>
    <row r="11" spans="1:78" ht="33" customHeight="1">
      <c r="A11" s="141" t="s">
        <v>264</v>
      </c>
      <c r="B11" s="141" t="s">
        <v>44</v>
      </c>
      <c r="C11" s="141" t="s">
        <v>3</v>
      </c>
      <c r="D11" s="141" t="s">
        <v>132</v>
      </c>
      <c r="E11" s="141" t="s">
        <v>9</v>
      </c>
      <c r="F11" s="131">
        <v>500000</v>
      </c>
      <c r="G11" s="140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42">
        <v>0</v>
      </c>
      <c r="AX11" s="143">
        <v>0</v>
      </c>
      <c r="AY11" s="143">
        <v>0</v>
      </c>
      <c r="AZ11" s="143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43">
        <v>0</v>
      </c>
      <c r="BG11" s="143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43">
        <v>500000</v>
      </c>
      <c r="BN11" s="143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43">
        <v>0</v>
      </c>
      <c r="BU11" s="143">
        <v>0</v>
      </c>
      <c r="BV11" s="143">
        <v>500000</v>
      </c>
      <c r="BW11" s="143">
        <v>0</v>
      </c>
      <c r="BX11" s="143">
        <v>0</v>
      </c>
      <c r="BY11" s="143">
        <v>0</v>
      </c>
      <c r="BZ11" s="143">
        <v>0</v>
      </c>
    </row>
    <row r="12" spans="1:78" ht="33" customHeight="1">
      <c r="A12" s="141" t="s">
        <v>264</v>
      </c>
      <c r="B12" s="141" t="s">
        <v>44</v>
      </c>
      <c r="C12" s="141" t="s">
        <v>24</v>
      </c>
      <c r="D12" s="141" t="s">
        <v>132</v>
      </c>
      <c r="E12" s="141" t="s">
        <v>63</v>
      </c>
      <c r="F12" s="131">
        <v>250000</v>
      </c>
      <c r="G12" s="140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250000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250000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139">
        <v>0</v>
      </c>
      <c r="AV12" s="139">
        <v>0</v>
      </c>
      <c r="AW12" s="142">
        <v>0</v>
      </c>
      <c r="AX12" s="143">
        <v>0</v>
      </c>
      <c r="AY12" s="143">
        <v>0</v>
      </c>
      <c r="AZ12" s="143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43">
        <v>0</v>
      </c>
      <c r="BG12" s="143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43">
        <v>0</v>
      </c>
      <c r="BN12" s="143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43">
        <v>0</v>
      </c>
      <c r="BU12" s="143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</row>
    <row r="13" spans="1:78" ht="33" customHeight="1">
      <c r="A13" s="141" t="s">
        <v>112</v>
      </c>
      <c r="B13" s="141" t="s">
        <v>200</v>
      </c>
      <c r="C13" s="141" t="s">
        <v>141</v>
      </c>
      <c r="D13" s="141" t="s">
        <v>132</v>
      </c>
      <c r="E13" s="141" t="s">
        <v>156</v>
      </c>
      <c r="F13" s="131">
        <v>24735</v>
      </c>
      <c r="G13" s="140">
        <v>24735</v>
      </c>
      <c r="H13" s="139">
        <v>0</v>
      </c>
      <c r="I13" s="139">
        <v>0</v>
      </c>
      <c r="J13" s="139">
        <v>0</v>
      </c>
      <c r="K13" s="139">
        <v>24735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v>0</v>
      </c>
      <c r="AU13" s="139">
        <v>0</v>
      </c>
      <c r="AV13" s="139">
        <v>0</v>
      </c>
      <c r="AW13" s="142">
        <v>0</v>
      </c>
      <c r="AX13" s="143">
        <v>0</v>
      </c>
      <c r="AY13" s="143">
        <v>0</v>
      </c>
      <c r="AZ13" s="143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43">
        <v>0</v>
      </c>
      <c r="BG13" s="143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43">
        <v>0</v>
      </c>
      <c r="BN13" s="143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43">
        <v>0</v>
      </c>
      <c r="BU13" s="143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</row>
    <row r="14" spans="1:78" ht="33" customHeight="1">
      <c r="A14" s="141" t="s">
        <v>98</v>
      </c>
      <c r="B14" s="141" t="s">
        <v>141</v>
      </c>
      <c r="C14" s="141" t="s">
        <v>203</v>
      </c>
      <c r="D14" s="141" t="s">
        <v>132</v>
      </c>
      <c r="E14" s="141" t="s">
        <v>207</v>
      </c>
      <c r="F14" s="131">
        <v>70376</v>
      </c>
      <c r="G14" s="140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9">
        <v>0</v>
      </c>
      <c r="AI14" s="139">
        <v>70376</v>
      </c>
      <c r="AJ14" s="139">
        <v>0</v>
      </c>
      <c r="AK14" s="139">
        <v>0</v>
      </c>
      <c r="AL14" s="139">
        <v>0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v>70376</v>
      </c>
      <c r="AU14" s="139">
        <v>0</v>
      </c>
      <c r="AV14" s="139">
        <v>0</v>
      </c>
      <c r="AW14" s="142">
        <v>0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D14" s="143">
        <v>0</v>
      </c>
      <c r="BE14" s="143">
        <v>0</v>
      </c>
      <c r="BF14" s="143">
        <v>0</v>
      </c>
      <c r="BG14" s="143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43">
        <v>0</v>
      </c>
      <c r="BN14" s="143">
        <v>0</v>
      </c>
      <c r="BO14" s="143">
        <v>0</v>
      </c>
      <c r="BP14" s="143">
        <v>0</v>
      </c>
      <c r="BQ14" s="143">
        <v>0</v>
      </c>
      <c r="BR14" s="143">
        <v>0</v>
      </c>
      <c r="BS14" s="143">
        <v>0</v>
      </c>
      <c r="BT14" s="143">
        <v>0</v>
      </c>
      <c r="BU14" s="143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</row>
    <row r="15" spans="4:7" ht="12.75" customHeight="1">
      <c r="D15"/>
      <c r="E15"/>
      <c r="F15"/>
      <c r="G15" s="118"/>
    </row>
    <row r="16" spans="4:7" ht="12.75" customHeight="1">
      <c r="D16"/>
      <c r="E16"/>
      <c r="F16"/>
      <c r="G16"/>
    </row>
  </sheetData>
  <sheetProtection/>
  <mergeCells count="89">
    <mergeCell ref="BM5:BV5"/>
    <mergeCell ref="BW5:BZ5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P6:BP7"/>
    <mergeCell ref="BQ6:BQ7"/>
    <mergeCell ref="BR6:BR7"/>
    <mergeCell ref="BS6:BS7"/>
    <mergeCell ref="BT6:BT7"/>
    <mergeCell ref="BU6:BU7"/>
    <mergeCell ref="BJ6:BJ7"/>
    <mergeCell ref="BK6:BK7"/>
    <mergeCell ref="BL6:BL7"/>
    <mergeCell ref="BM6:BM7"/>
    <mergeCell ref="BN6:BN7"/>
    <mergeCell ref="BO6:BO7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BA6:BA7"/>
    <mergeCell ref="BB6:BB7"/>
    <mergeCell ref="BC6:BC7"/>
    <mergeCell ref="AV6:AV7"/>
    <mergeCell ref="AW6:AW7"/>
    <mergeCell ref="E6:E7"/>
    <mergeCell ref="D6:D7"/>
    <mergeCell ref="G5:Q5"/>
    <mergeCell ref="R5:AH5"/>
    <mergeCell ref="AI5:AU5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66" t="s">
        <v>152</v>
      </c>
      <c r="B1" s="166"/>
      <c r="C1" s="166"/>
    </row>
    <row r="2" spans="1:8" ht="19.5" customHeight="1">
      <c r="A2" s="10"/>
      <c r="B2" s="10"/>
      <c r="C2" s="10"/>
      <c r="D2" s="49"/>
      <c r="E2" s="10"/>
      <c r="F2" s="10"/>
      <c r="G2" s="7" t="s">
        <v>191</v>
      </c>
      <c r="H2" s="50"/>
    </row>
    <row r="3" spans="1:8" ht="25.5" customHeight="1">
      <c r="A3" s="51" t="s">
        <v>157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22</v>
      </c>
      <c r="H4" s="50"/>
    </row>
    <row r="5" spans="1:8" ht="19.5" customHeight="1">
      <c r="A5" s="53" t="s">
        <v>116</v>
      </c>
      <c r="B5" s="53"/>
      <c r="C5" s="54"/>
      <c r="D5" s="54"/>
      <c r="E5" s="147" t="s">
        <v>33</v>
      </c>
      <c r="F5" s="147"/>
      <c r="G5" s="147"/>
      <c r="H5" s="50"/>
    </row>
    <row r="6" spans="1:8" ht="20.25" customHeight="1">
      <c r="A6" s="26" t="s">
        <v>270</v>
      </c>
      <c r="B6" s="55"/>
      <c r="C6" s="182" t="s">
        <v>110</v>
      </c>
      <c r="D6" s="184" t="s">
        <v>78</v>
      </c>
      <c r="E6" s="147" t="s">
        <v>60</v>
      </c>
      <c r="F6" s="156" t="s">
        <v>70</v>
      </c>
      <c r="G6" s="186" t="s">
        <v>151</v>
      </c>
      <c r="H6" s="50"/>
    </row>
    <row r="7" spans="1:8" ht="33.75" customHeight="1">
      <c r="A7" s="32" t="s">
        <v>105</v>
      </c>
      <c r="B7" s="34" t="s">
        <v>189</v>
      </c>
      <c r="C7" s="183"/>
      <c r="D7" s="185"/>
      <c r="E7" s="150"/>
      <c r="F7" s="157"/>
      <c r="G7" s="187"/>
      <c r="H7" s="50"/>
    </row>
    <row r="8" spans="1:8" ht="21.75" customHeight="1">
      <c r="A8" s="121"/>
      <c r="B8" s="122"/>
      <c r="C8" s="123" t="s">
        <v>60</v>
      </c>
      <c r="D8" s="141"/>
      <c r="E8" s="131">
        <v>1127070</v>
      </c>
      <c r="F8" s="126">
        <v>808170</v>
      </c>
      <c r="G8" s="131">
        <v>318900</v>
      </c>
      <c r="H8" s="56"/>
    </row>
    <row r="9" spans="1:7" ht="21.75" customHeight="1">
      <c r="A9" s="121"/>
      <c r="B9" s="122"/>
      <c r="C9" s="123" t="s">
        <v>51</v>
      </c>
      <c r="D9" s="141" t="s">
        <v>114</v>
      </c>
      <c r="E9" s="131">
        <v>1127070</v>
      </c>
      <c r="F9" s="126">
        <v>808170</v>
      </c>
      <c r="G9" s="131">
        <v>318900</v>
      </c>
    </row>
    <row r="10" spans="1:7" ht="21.75" customHeight="1">
      <c r="A10" s="121" t="s">
        <v>204</v>
      </c>
      <c r="B10" s="122" t="s">
        <v>203</v>
      </c>
      <c r="C10" s="123" t="s">
        <v>132</v>
      </c>
      <c r="D10" s="141" t="s">
        <v>222</v>
      </c>
      <c r="E10" s="131">
        <v>295008</v>
      </c>
      <c r="F10" s="126">
        <v>295008</v>
      </c>
      <c r="G10" s="131">
        <v>0</v>
      </c>
    </row>
    <row r="11" spans="1:7" ht="21.75" customHeight="1">
      <c r="A11" s="121" t="s">
        <v>204</v>
      </c>
      <c r="B11" s="122" t="s">
        <v>141</v>
      </c>
      <c r="C11" s="123" t="s">
        <v>132</v>
      </c>
      <c r="D11" s="141" t="s">
        <v>128</v>
      </c>
      <c r="E11" s="131">
        <v>268896</v>
      </c>
      <c r="F11" s="126">
        <v>268896</v>
      </c>
      <c r="G11" s="131">
        <v>0</v>
      </c>
    </row>
    <row r="12" spans="1:7" ht="21.75" customHeight="1">
      <c r="A12" s="121" t="s">
        <v>204</v>
      </c>
      <c r="B12" s="122" t="s">
        <v>72</v>
      </c>
      <c r="C12" s="123" t="s">
        <v>132</v>
      </c>
      <c r="D12" s="141" t="s">
        <v>271</v>
      </c>
      <c r="E12" s="131">
        <v>22564</v>
      </c>
      <c r="F12" s="126">
        <v>22564</v>
      </c>
      <c r="G12" s="131">
        <v>0</v>
      </c>
    </row>
    <row r="13" spans="1:7" ht="21.75" customHeight="1">
      <c r="A13" s="121" t="s">
        <v>204</v>
      </c>
      <c r="B13" s="122" t="s">
        <v>3</v>
      </c>
      <c r="C13" s="123" t="s">
        <v>132</v>
      </c>
      <c r="D13" s="141" t="s">
        <v>181</v>
      </c>
      <c r="E13" s="131">
        <v>24735</v>
      </c>
      <c r="F13" s="126">
        <v>24735</v>
      </c>
      <c r="G13" s="131">
        <v>0</v>
      </c>
    </row>
    <row r="14" spans="1:7" ht="21.75" customHeight="1">
      <c r="A14" s="121" t="s">
        <v>204</v>
      </c>
      <c r="B14" s="122" t="s">
        <v>3</v>
      </c>
      <c r="C14" s="123" t="s">
        <v>132</v>
      </c>
      <c r="D14" s="141" t="s">
        <v>130</v>
      </c>
      <c r="E14" s="131">
        <v>9022</v>
      </c>
      <c r="F14" s="126">
        <v>9022</v>
      </c>
      <c r="G14" s="131">
        <v>0</v>
      </c>
    </row>
    <row r="15" spans="1:7" ht="21.75" customHeight="1">
      <c r="A15" s="121" t="s">
        <v>204</v>
      </c>
      <c r="B15" s="122" t="s">
        <v>3</v>
      </c>
      <c r="C15" s="123" t="s">
        <v>132</v>
      </c>
      <c r="D15" s="141" t="s">
        <v>29</v>
      </c>
      <c r="E15" s="131">
        <v>275</v>
      </c>
      <c r="F15" s="126">
        <v>275</v>
      </c>
      <c r="G15" s="131">
        <v>0</v>
      </c>
    </row>
    <row r="16" spans="1:7" ht="21.75" customHeight="1">
      <c r="A16" s="121" t="s">
        <v>204</v>
      </c>
      <c r="B16" s="122" t="s">
        <v>2</v>
      </c>
      <c r="C16" s="123" t="s">
        <v>132</v>
      </c>
      <c r="D16" s="141" t="s">
        <v>8</v>
      </c>
      <c r="E16" s="131">
        <v>117294</v>
      </c>
      <c r="F16" s="126">
        <v>117294</v>
      </c>
      <c r="G16" s="131">
        <v>0</v>
      </c>
    </row>
    <row r="17" spans="1:7" ht="21.75" customHeight="1">
      <c r="A17" s="121" t="s">
        <v>143</v>
      </c>
      <c r="B17" s="122" t="s">
        <v>203</v>
      </c>
      <c r="C17" s="123" t="s">
        <v>132</v>
      </c>
      <c r="D17" s="141" t="s">
        <v>115</v>
      </c>
      <c r="E17" s="131">
        <v>20000</v>
      </c>
      <c r="F17" s="126">
        <v>0</v>
      </c>
      <c r="G17" s="131">
        <v>20000</v>
      </c>
    </row>
    <row r="18" spans="1:7" ht="21.75" customHeight="1">
      <c r="A18" s="121" t="s">
        <v>143</v>
      </c>
      <c r="B18" s="122" t="s">
        <v>159</v>
      </c>
      <c r="C18" s="123" t="s">
        <v>132</v>
      </c>
      <c r="D18" s="141" t="s">
        <v>262</v>
      </c>
      <c r="E18" s="131">
        <v>12000</v>
      </c>
      <c r="F18" s="126">
        <v>0</v>
      </c>
      <c r="G18" s="131">
        <v>12000</v>
      </c>
    </row>
    <row r="19" spans="1:7" ht="21.75" customHeight="1">
      <c r="A19" s="121" t="s">
        <v>143</v>
      </c>
      <c r="B19" s="122" t="s">
        <v>219</v>
      </c>
      <c r="C19" s="123" t="s">
        <v>132</v>
      </c>
      <c r="D19" s="141" t="s">
        <v>59</v>
      </c>
      <c r="E19" s="131">
        <v>5000</v>
      </c>
      <c r="F19" s="126">
        <v>0</v>
      </c>
      <c r="G19" s="131">
        <v>5000</v>
      </c>
    </row>
    <row r="20" spans="1:7" ht="21.75" customHeight="1">
      <c r="A20" s="121" t="s">
        <v>143</v>
      </c>
      <c r="B20" s="122" t="s">
        <v>23</v>
      </c>
      <c r="C20" s="123" t="s">
        <v>132</v>
      </c>
      <c r="D20" s="141" t="s">
        <v>187</v>
      </c>
      <c r="E20" s="131">
        <v>8000</v>
      </c>
      <c r="F20" s="126">
        <v>0</v>
      </c>
      <c r="G20" s="131">
        <v>8000</v>
      </c>
    </row>
    <row r="21" spans="1:7" ht="21.75" customHeight="1">
      <c r="A21" s="121" t="s">
        <v>143</v>
      </c>
      <c r="B21" s="122" t="s">
        <v>170</v>
      </c>
      <c r="C21" s="123" t="s">
        <v>132</v>
      </c>
      <c r="D21" s="141" t="s">
        <v>169</v>
      </c>
      <c r="E21" s="131">
        <v>5900</v>
      </c>
      <c r="F21" s="126">
        <v>0</v>
      </c>
      <c r="G21" s="131">
        <v>5900</v>
      </c>
    </row>
    <row r="22" spans="1:7" ht="21.75" customHeight="1">
      <c r="A22" s="121" t="s">
        <v>143</v>
      </c>
      <c r="B22" s="122" t="s">
        <v>24</v>
      </c>
      <c r="C22" s="123" t="s">
        <v>132</v>
      </c>
      <c r="D22" s="141" t="s">
        <v>163</v>
      </c>
      <c r="E22" s="131">
        <v>268000</v>
      </c>
      <c r="F22" s="126">
        <v>0</v>
      </c>
      <c r="G22" s="131">
        <v>268000</v>
      </c>
    </row>
    <row r="23" spans="1:7" ht="21.75" customHeight="1">
      <c r="A23" s="121" t="s">
        <v>76</v>
      </c>
      <c r="B23" s="122" t="s">
        <v>159</v>
      </c>
      <c r="C23" s="123" t="s">
        <v>132</v>
      </c>
      <c r="D23" s="141" t="s">
        <v>207</v>
      </c>
      <c r="E23" s="131">
        <v>70376</v>
      </c>
      <c r="F23" s="126">
        <v>70376</v>
      </c>
      <c r="G23" s="131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88" t="s">
        <v>89</v>
      </c>
      <c r="B1" s="188"/>
      <c r="C1" s="188"/>
    </row>
    <row r="2" spans="1:243" ht="19.5" customHeight="1">
      <c r="A2" s="18"/>
      <c r="B2" s="19"/>
      <c r="C2" s="19"/>
      <c r="D2" s="19"/>
      <c r="E2" s="19"/>
      <c r="F2" s="57" t="s">
        <v>261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146" t="s">
        <v>127</v>
      </c>
      <c r="B3" s="146"/>
      <c r="C3" s="146"/>
      <c r="D3" s="146"/>
      <c r="E3" s="146"/>
      <c r="F3" s="14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270</v>
      </c>
      <c r="B5" s="58"/>
      <c r="C5" s="59"/>
      <c r="D5" s="189" t="s">
        <v>131</v>
      </c>
      <c r="E5" s="152" t="s">
        <v>49</v>
      </c>
      <c r="F5" s="156" t="s">
        <v>228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32" t="s">
        <v>105</v>
      </c>
      <c r="B6" s="32" t="s">
        <v>189</v>
      </c>
      <c r="C6" s="34" t="s">
        <v>184</v>
      </c>
      <c r="D6" s="190"/>
      <c r="E6" s="153"/>
      <c r="F6" s="157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141"/>
      <c r="B7" s="141"/>
      <c r="C7" s="141"/>
      <c r="D7" s="141" t="s">
        <v>60</v>
      </c>
      <c r="E7" s="141"/>
      <c r="F7" s="131">
        <v>500000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6" ht="21" customHeight="1">
      <c r="A8" s="141"/>
      <c r="B8" s="141"/>
      <c r="C8" s="141"/>
      <c r="D8" s="141" t="s">
        <v>51</v>
      </c>
      <c r="E8" s="141" t="s">
        <v>114</v>
      </c>
      <c r="F8" s="131">
        <v>500000</v>
      </c>
    </row>
    <row r="9" spans="1:6" ht="21" customHeight="1">
      <c r="A9" s="141" t="s">
        <v>264</v>
      </c>
      <c r="B9" s="141" t="s">
        <v>44</v>
      </c>
      <c r="C9" s="141" t="s">
        <v>3</v>
      </c>
      <c r="D9" s="141" t="s">
        <v>9</v>
      </c>
      <c r="E9" s="141" t="s">
        <v>13</v>
      </c>
      <c r="F9" s="131">
        <v>500000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16384" width="6.83203125" style="2" customWidth="1"/>
  </cols>
  <sheetData>
    <row r="1" ht="21.75" customHeight="1">
      <c r="A1" s="81" t="s">
        <v>19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58</v>
      </c>
      <c r="I2" s="50"/>
    </row>
    <row r="3" spans="1:9" ht="25.5" customHeight="1">
      <c r="A3" s="146" t="s">
        <v>208</v>
      </c>
      <c r="B3" s="146"/>
      <c r="C3" s="146"/>
      <c r="D3" s="146"/>
      <c r="E3" s="146"/>
      <c r="F3" s="146"/>
      <c r="G3" s="146"/>
      <c r="H3" s="146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22</v>
      </c>
      <c r="I4" s="50"/>
    </row>
    <row r="5" spans="1:9" ht="19.5" customHeight="1">
      <c r="A5" s="152" t="s">
        <v>136</v>
      </c>
      <c r="B5" s="152" t="s">
        <v>199</v>
      </c>
      <c r="C5" s="156" t="s">
        <v>168</v>
      </c>
      <c r="D5" s="156"/>
      <c r="E5" s="156"/>
      <c r="F5" s="156"/>
      <c r="G5" s="156"/>
      <c r="H5" s="156"/>
      <c r="I5" s="50"/>
    </row>
    <row r="6" spans="1:9" ht="19.5" customHeight="1">
      <c r="A6" s="152"/>
      <c r="B6" s="152"/>
      <c r="C6" s="191" t="s">
        <v>60</v>
      </c>
      <c r="D6" s="193" t="s">
        <v>42</v>
      </c>
      <c r="E6" s="63" t="s">
        <v>64</v>
      </c>
      <c r="F6" s="64"/>
      <c r="G6" s="64"/>
      <c r="H6" s="194" t="s">
        <v>135</v>
      </c>
      <c r="I6" s="50"/>
    </row>
    <row r="7" spans="1:9" ht="33.75" customHeight="1">
      <c r="A7" s="153"/>
      <c r="B7" s="153"/>
      <c r="C7" s="192"/>
      <c r="D7" s="150"/>
      <c r="E7" s="65" t="s">
        <v>145</v>
      </c>
      <c r="F7" s="66" t="s">
        <v>56</v>
      </c>
      <c r="G7" s="67" t="s">
        <v>212</v>
      </c>
      <c r="H7" s="187"/>
      <c r="I7" s="50"/>
    </row>
    <row r="8" spans="1:9" ht="20.25" customHeight="1">
      <c r="A8" s="141" t="s">
        <v>60</v>
      </c>
      <c r="B8" s="141"/>
      <c r="C8" s="131">
        <v>8000</v>
      </c>
      <c r="D8" s="126">
        <v>0</v>
      </c>
      <c r="E8" s="125">
        <v>0</v>
      </c>
      <c r="F8" s="131">
        <v>0</v>
      </c>
      <c r="G8" s="126">
        <v>0</v>
      </c>
      <c r="H8" s="131">
        <v>8000</v>
      </c>
      <c r="I8" s="56"/>
    </row>
    <row r="9" spans="1:8" ht="20.25" customHeight="1">
      <c r="A9" s="141" t="s">
        <v>51</v>
      </c>
      <c r="B9" s="141" t="s">
        <v>114</v>
      </c>
      <c r="C9" s="131">
        <v>8000</v>
      </c>
      <c r="D9" s="126">
        <v>0</v>
      </c>
      <c r="E9" s="125">
        <v>0</v>
      </c>
      <c r="F9" s="131">
        <v>0</v>
      </c>
      <c r="G9" s="126">
        <v>0</v>
      </c>
      <c r="H9" s="131">
        <v>8000</v>
      </c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2017-04-17T07:48:39Z</dcterms:modified>
  <cp:category/>
  <cp:version/>
  <cp:contentType/>
  <cp:contentStatus/>
</cp:coreProperties>
</file>